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26M01PC074\Users\sevim.erkiner\Desktop\OKUL SPORLARI\2026-2027 OKUL SPORLARI\FİKSTÜRLER\VOLEYBOL\"/>
    </mc:Choice>
  </mc:AlternateContent>
  <xr:revisionPtr revIDLastSave="0" documentId="13_ncr:1_{66D5C826-7408-4C35-90AB-F6E01CBE1FF7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KAYIT" sheetId="2" state="hidden" r:id="rId1"/>
    <sheet name="GENÇ A KIZ" sheetId="1" r:id="rId2"/>
    <sheet name="Sayfa3" sheetId="3" state="hidden" r:id="rId3"/>
    <sheet name="Sayfa1" sheetId="4" state="hidden" r:id="rId4"/>
    <sheet name="Sayfa2" sheetId="5" state="hidden" r:id="rId5"/>
  </sheets>
  <definedNames>
    <definedName name="_xlnm.Print_Area" localSheetId="1">'GENÇ A KIZ'!$A$1:$AZ$80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4" l="1"/>
  <c r="E5" i="4" l="1"/>
  <c r="C64" i="2" l="1"/>
  <c r="C56" i="2"/>
  <c r="C48" i="2"/>
  <c r="C40" i="2"/>
  <c r="C32" i="2"/>
  <c r="C24" i="2"/>
  <c r="C16" i="2"/>
  <c r="C8" i="2"/>
  <c r="H15" i="3" l="1"/>
  <c r="C63" i="2" s="1"/>
  <c r="E15" i="3"/>
  <c r="C55" i="2" s="1"/>
  <c r="B15" i="3"/>
  <c r="C47" i="2" s="1"/>
  <c r="N7" i="3"/>
  <c r="C39" i="2" s="1"/>
  <c r="W47" i="1"/>
  <c r="W48" i="1"/>
  <c r="N11" i="3"/>
  <c r="N12" i="3"/>
  <c r="C76" i="2" s="1"/>
  <c r="N13" i="3"/>
  <c r="N14" i="3"/>
  <c r="C78" i="2" s="1"/>
  <c r="N15" i="3"/>
  <c r="C79" i="2" s="1"/>
  <c r="K11" i="3"/>
  <c r="C67" i="2" s="1"/>
  <c r="K12" i="3"/>
  <c r="K13" i="3"/>
  <c r="C69" i="2" s="1"/>
  <c r="K14" i="3"/>
  <c r="C70" i="2" s="1"/>
  <c r="K15" i="3"/>
  <c r="C71" i="2" s="1"/>
  <c r="C68" i="2"/>
  <c r="Q11" i="4"/>
  <c r="M11" i="4"/>
  <c r="E14" i="3" s="1"/>
  <c r="C54" i="2" s="1"/>
  <c r="I11" i="4"/>
  <c r="E11" i="4"/>
  <c r="N6" i="3" s="1"/>
  <c r="C38" i="2" s="1"/>
  <c r="N5" i="3"/>
  <c r="C37" i="2" s="1"/>
  <c r="E12" i="3"/>
  <c r="C52" i="2" s="1"/>
  <c r="N4" i="3"/>
  <c r="C36" i="2" s="1"/>
  <c r="N3" i="3"/>
  <c r="C35" i="2" s="1"/>
  <c r="Q6" i="4"/>
  <c r="K7" i="3" s="1"/>
  <c r="M6" i="4"/>
  <c r="H7" i="3" s="1"/>
  <c r="I6" i="4"/>
  <c r="E7" i="3" s="1"/>
  <c r="E6" i="4"/>
  <c r="B7" i="3" s="1"/>
  <c r="Q5" i="4"/>
  <c r="K6" i="3" s="1"/>
  <c r="M5" i="4"/>
  <c r="H6" i="3" s="1"/>
  <c r="I5" i="4"/>
  <c r="E6" i="3" s="1"/>
  <c r="B6" i="3"/>
  <c r="K5" i="3"/>
  <c r="H5" i="3"/>
  <c r="E5" i="3"/>
  <c r="E4" i="4"/>
  <c r="B5" i="3" s="1"/>
  <c r="K4" i="3"/>
  <c r="H4" i="3"/>
  <c r="E4" i="3"/>
  <c r="E3" i="4"/>
  <c r="B4" i="3" s="1"/>
  <c r="K3" i="3"/>
  <c r="C27" i="2" s="1"/>
  <c r="H3" i="3"/>
  <c r="E3" i="3"/>
  <c r="C11" i="2" s="1"/>
  <c r="B3" i="3"/>
  <c r="C75" i="2"/>
  <c r="C77" i="2"/>
  <c r="C80" i="2"/>
  <c r="C72" i="2"/>
  <c r="W49" i="1"/>
  <c r="AL49" i="1"/>
  <c r="C20" i="2" l="1"/>
  <c r="C23" i="2"/>
  <c r="C28" i="2"/>
  <c r="C29" i="2"/>
  <c r="C30" i="2"/>
  <c r="C31" i="2"/>
  <c r="C19" i="2"/>
  <c r="C22" i="2"/>
  <c r="C3" i="2"/>
  <c r="C5" i="2"/>
  <c r="C21" i="2"/>
  <c r="C4" i="2"/>
  <c r="C6" i="2"/>
  <c r="C7" i="2"/>
  <c r="C12" i="2"/>
  <c r="C13" i="2"/>
  <c r="C14" i="2"/>
  <c r="C15" i="2"/>
  <c r="B13" i="3"/>
  <c r="C45" i="2" s="1"/>
  <c r="B11" i="3"/>
  <c r="C43" i="2" s="1"/>
  <c r="H13" i="3"/>
  <c r="H11" i="3"/>
  <c r="B14" i="3"/>
  <c r="C46" i="2" s="1"/>
  <c r="B12" i="3"/>
  <c r="C44" i="2" s="1"/>
  <c r="E13" i="3"/>
  <c r="E11" i="3"/>
  <c r="H14" i="3"/>
  <c r="H12" i="3"/>
  <c r="C53" i="2" l="1"/>
  <c r="C61" i="2"/>
  <c r="C59" i="2"/>
  <c r="C60" i="2"/>
  <c r="C51" i="2"/>
  <c r="C62" i="2"/>
</calcChain>
</file>

<file path=xl/sharedStrings.xml><?xml version="1.0" encoding="utf-8"?>
<sst xmlns="http://schemas.openxmlformats.org/spreadsheetml/2006/main" count="571" uniqueCount="228">
  <si>
    <t>A GRUBU</t>
  </si>
  <si>
    <t>B GRUBU</t>
  </si>
  <si>
    <t>C GRUBU</t>
  </si>
  <si>
    <t>D GRUBU</t>
  </si>
  <si>
    <t>E GRUBU</t>
  </si>
  <si>
    <t>F GRUBU</t>
  </si>
  <si>
    <t>G GRUBU</t>
  </si>
  <si>
    <t>H GRUBU</t>
  </si>
  <si>
    <t>I GRUBU</t>
  </si>
  <si>
    <t>J GRUBU</t>
  </si>
  <si>
    <t>K GRUBU</t>
  </si>
  <si>
    <t>L GRUBU</t>
  </si>
  <si>
    <t>TARİH</t>
  </si>
  <si>
    <t>SAAT</t>
  </si>
  <si>
    <t>YER</t>
  </si>
  <si>
    <t>KTG</t>
  </si>
  <si>
    <t>TAKIMLAR</t>
  </si>
  <si>
    <t>SONUÇ</t>
  </si>
  <si>
    <t>FİNAL</t>
  </si>
  <si>
    <t>M GRUBU</t>
  </si>
  <si>
    <t>N GRUBU</t>
  </si>
  <si>
    <t>A1</t>
  </si>
  <si>
    <t>A2</t>
  </si>
  <si>
    <t>A3</t>
  </si>
  <si>
    <t>A4</t>
  </si>
  <si>
    <t>A5</t>
  </si>
  <si>
    <t>A6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</si>
  <si>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</si>
  <si>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</si>
  <si>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</si>
  <si>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</si>
  <si>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</si>
  <si>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</si>
  <si>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</si>
  <si>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</si>
  <si>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</si>
  <si>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</si>
  <si>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</si>
  <si>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</si>
  <si>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D1</t>
  </si>
  <si>
    <t>D2</t>
  </si>
  <si>
    <t>D3</t>
  </si>
  <si>
    <t>D4</t>
  </si>
  <si>
    <t>D5</t>
  </si>
  <si>
    <t>D6</t>
  </si>
  <si>
    <t>E1</t>
  </si>
  <si>
    <t>E2</t>
  </si>
  <si>
    <t>E3</t>
  </si>
  <si>
    <t>E4</t>
  </si>
  <si>
    <t>E5</t>
  </si>
  <si>
    <t>E6</t>
  </si>
  <si>
    <t>F1</t>
  </si>
  <si>
    <t>F2</t>
  </si>
  <si>
    <t>F3</t>
  </si>
  <si>
    <t>F4</t>
  </si>
  <si>
    <t>F5</t>
  </si>
  <si>
    <t>F6</t>
  </si>
  <si>
    <t>G1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</si>
  <si>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</si>
  <si>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</si>
  <si>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</si>
  <si>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</si>
  <si>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</si>
  <si>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</si>
  <si>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</si>
  <si>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</si>
  <si>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</si>
  <si>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H5</t>
  </si>
  <si>
    <t>H6</t>
  </si>
  <si>
    <t>I1</t>
  </si>
  <si>
    <t>I2</t>
  </si>
  <si>
    <t>I3</t>
  </si>
  <si>
    <t>I4</t>
  </si>
  <si>
    <t>I5</t>
  </si>
  <si>
    <t>I6</t>
  </si>
  <si>
    <t>J1</t>
  </si>
  <si>
    <t>J2</t>
  </si>
  <si>
    <t>J3</t>
  </si>
  <si>
    <t>J4</t>
  </si>
  <si>
    <t>J5</t>
  </si>
  <si>
    <t>J6</t>
  </si>
  <si>
    <t>K1</t>
  </si>
  <si>
    <t>K2</t>
  </si>
  <si>
    <t>K3</t>
  </si>
  <si>
    <t>K4</t>
  </si>
  <si>
    <t>K5</t>
  </si>
  <si>
    <t>K6</t>
  </si>
  <si>
    <t>L1</t>
  </si>
  <si>
    <t>L2</t>
  </si>
  <si>
    <t>L3</t>
  </si>
  <si>
    <t>L4</t>
  </si>
  <si>
    <t>L5</t>
  </si>
  <si>
    <t>L6</t>
  </si>
  <si>
    <t>M1</t>
  </si>
  <si>
    <t>M2</t>
  </si>
  <si>
    <t>M3</t>
  </si>
  <si>
    <t>M4</t>
  </si>
  <si>
    <t>M5</t>
  </si>
  <si>
    <t>M6</t>
  </si>
  <si>
    <t>N1</t>
  </si>
  <si>
    <t>N2</t>
  </si>
  <si>
    <t>N3</t>
  </si>
  <si>
    <t>N4</t>
  </si>
  <si>
    <t>N5</t>
  </si>
  <si>
    <t>N6</t>
  </si>
  <si>
    <t>İ GRUBU</t>
  </si>
  <si>
    <t>İ6</t>
  </si>
  <si>
    <t>KATILAN TAKIMLAR</t>
  </si>
  <si>
    <t>A GURUBU</t>
  </si>
  <si>
    <t>B GURUBU</t>
  </si>
  <si>
    <t>C GURUBU</t>
  </si>
  <si>
    <t>D GURUBU</t>
  </si>
  <si>
    <t>E GURUBU</t>
  </si>
  <si>
    <t>F GURUBU</t>
  </si>
  <si>
    <t>G GURUBU</t>
  </si>
  <si>
    <t>H GURUBU</t>
  </si>
  <si>
    <t>I</t>
  </si>
  <si>
    <t>J</t>
  </si>
  <si>
    <t>K</t>
  </si>
  <si>
    <t>L</t>
  </si>
  <si>
    <t>1. MAÇ</t>
  </si>
  <si>
    <t>A1/H2</t>
  </si>
  <si>
    <t>2. MAÇ</t>
  </si>
  <si>
    <t>3. MAÇ</t>
  </si>
  <si>
    <t>4. MAÇ</t>
  </si>
  <si>
    <t>5. MAÇ</t>
  </si>
  <si>
    <t>6. MAÇ</t>
  </si>
  <si>
    <t>7. MAÇ</t>
  </si>
  <si>
    <t>8. MAÇ</t>
  </si>
  <si>
    <t>B1/G2</t>
  </si>
  <si>
    <t>C1/F2</t>
  </si>
  <si>
    <t>D1/E2</t>
  </si>
  <si>
    <t>E1/D2</t>
  </si>
  <si>
    <t>F1/C2</t>
  </si>
  <si>
    <t>G1/B2</t>
  </si>
  <si>
    <t>H1/A2</t>
  </si>
  <si>
    <t>A1-H2</t>
  </si>
  <si>
    <t>B1-G2</t>
  </si>
  <si>
    <t>C1-F2</t>
  </si>
  <si>
    <t>D1-E2</t>
  </si>
  <si>
    <t>E1-D2</t>
  </si>
  <si>
    <t>F1-C2</t>
  </si>
  <si>
    <t>G1-B2</t>
  </si>
  <si>
    <t>H1-A2</t>
  </si>
  <si>
    <t>ÇEYREK FİNAL  (ELEMELERİ KAZANAN 8 TAKIMA GÖRE  )</t>
  </si>
  <si>
    <t>3. LÜK- 4. LÜK</t>
  </si>
  <si>
    <t>GRUP</t>
  </si>
  <si>
    <t>SARICAKAYA  İHO</t>
  </si>
  <si>
    <t>ORG. HALİL SÖZER O.O</t>
  </si>
  <si>
    <t>AHMET SEZER O.O</t>
  </si>
  <si>
    <t>A. FUAT CEBESOY O.O</t>
  </si>
  <si>
    <t>MELAHAT ÜNÜGÜR O.O</t>
  </si>
  <si>
    <t>MEHMET GEDİK O.O</t>
  </si>
  <si>
    <t>SAMİ SİPAHİ O.O</t>
  </si>
  <si>
    <t>GÜLAY KANATLI O.O</t>
  </si>
  <si>
    <t>Ö. BİLNET O.O</t>
  </si>
  <si>
    <t>Ö. TED ESK. O.O</t>
  </si>
  <si>
    <t>Ö. MBA O.O</t>
  </si>
  <si>
    <t>Ö. BAHÇEŞEHİR O.O</t>
  </si>
  <si>
    <t>MAT FKB ÖZ. GELİŞİM O.O</t>
  </si>
  <si>
    <t>Ö. ÇAĞDAŞ O.O</t>
  </si>
  <si>
    <t>M. AKİF ERSOY O.O</t>
  </si>
  <si>
    <t>SUZAN GÜRCANLI O.O</t>
  </si>
  <si>
    <t>Ş.P AST. ÇV. SONER ÖZÜBEK O.O</t>
  </si>
  <si>
    <t>Ş. HALİL DURMAZ O.O</t>
  </si>
  <si>
    <t>1-2</t>
  </si>
  <si>
    <t>3-4</t>
  </si>
  <si>
    <t>5-6</t>
  </si>
  <si>
    <t>7-8</t>
  </si>
  <si>
    <t>1-2/3-4</t>
  </si>
  <si>
    <t>5-6/7-8</t>
  </si>
  <si>
    <t>Ö. ATAYURT O.O</t>
  </si>
  <si>
    <t>Ş ALİ GAFFAR OKKAN O.O</t>
  </si>
  <si>
    <t xml:space="preserve">FİNAL + 3.LÜK </t>
  </si>
  <si>
    <t>FATİH FEN L.</t>
  </si>
  <si>
    <t>ÖZEL YESEVİ MTAL</t>
  </si>
  <si>
    <t>ÖZEL MBA F.L.</t>
  </si>
  <si>
    <t>TOKİ ŞHT.İ.TETİK A.L.</t>
  </si>
  <si>
    <t>KENAN YALÇIN A.L.</t>
  </si>
  <si>
    <t>ŞHT.FAZIL YILDIRIM A.L.</t>
  </si>
  <si>
    <t>ÖZEL ÇAĞDAŞ F.L.</t>
  </si>
  <si>
    <t>GAZİ MTAL</t>
  </si>
  <si>
    <t>ÖZEL OSB MTAL</t>
  </si>
  <si>
    <t>EĞİTİMCİLER SPOR L.</t>
  </si>
  <si>
    <t>H.AHMED YESEVİ A.L.</t>
  </si>
  <si>
    <t>KILIÇOĞLU A.L.</t>
  </si>
  <si>
    <t>B.RIFAT ÇIKILIOĞLU A.L.</t>
  </si>
  <si>
    <t>ŞHT.M.ŞENGÜL F.L.</t>
  </si>
  <si>
    <t>MAT FKB ÖZEL GELİŞİM F.L.</t>
  </si>
  <si>
    <t>ÖZEL ROTA A.L.</t>
  </si>
  <si>
    <t>ÖZEL TED A.L.</t>
  </si>
  <si>
    <t>ÖZEL YENİYOL F.L.</t>
  </si>
  <si>
    <t>SALİH ZEKİ AL.L</t>
  </si>
  <si>
    <t>ÖZEL ATAYURT F.L.</t>
  </si>
  <si>
    <t>BORSA İST.F.L.</t>
  </si>
  <si>
    <t>FATİH AND. L.</t>
  </si>
  <si>
    <t>SİVRİHİSAR SEV M. DEMİR A.L.</t>
  </si>
  <si>
    <t>AHMET KANATLI A.L.</t>
  </si>
  <si>
    <t>TOKİ ŞHT.S.KUBAŞ A.L.</t>
  </si>
  <si>
    <t>GNÇ A KIZ</t>
  </si>
  <si>
    <t>BEYLİKOVA FL</t>
  </si>
  <si>
    <t>ŞHT MEHMET ŞENGÜL FL</t>
  </si>
  <si>
    <t>TOKİ ŞHT İKRAM CİRİT AL</t>
  </si>
  <si>
    <t>ÖZEL ATAYURT AL</t>
  </si>
  <si>
    <t>KENAN YALÇIN AL</t>
  </si>
  <si>
    <t>ŞHT HÜSEYİN ULUÇEŞME AL</t>
  </si>
  <si>
    <t>MAT FKB ÖZEL GELİŞİM FL</t>
  </si>
  <si>
    <t>ESKİŞEHİR AND. LİS.</t>
  </si>
  <si>
    <t>ETİ SOSYAL BİL. LİS.</t>
  </si>
  <si>
    <t>FATİH FEN LİS.</t>
  </si>
  <si>
    <t>GAZİ M.KEMAL AL</t>
  </si>
  <si>
    <t>BORSA İSTANBUL FL</t>
  </si>
  <si>
    <t>SALİH ZEKİ AL</t>
  </si>
  <si>
    <t>FATİH AND. LİS.</t>
  </si>
  <si>
    <t>ÖZEL YENİ ROTA AL</t>
  </si>
  <si>
    <t>ÖZEL BAHÇEŞEHİR FL</t>
  </si>
  <si>
    <t>ÖZEL KOKPİT MTAL</t>
  </si>
  <si>
    <t>CEMAL MÜMTAZ SOS. BİL. LİS.</t>
  </si>
  <si>
    <t>ŞHT İLKER KARTER MTAL</t>
  </si>
  <si>
    <t>ÖZEL ÇAĞDAŞ FL</t>
  </si>
  <si>
    <t>ÖZEL ŞEHİR KOLEJİ FL</t>
  </si>
  <si>
    <t>TEV TUNA ORHAN NAİL İZGİ AL</t>
  </si>
  <si>
    <t>EĞİTİMCİLER SPOR LİS.</t>
  </si>
  <si>
    <t>PROF. DR. ORHAN OĞUZ AL</t>
  </si>
  <si>
    <t>2026-2027 EĞİTİM ÖĞRETİM YILI VOLEYBOL GENÇ A  KIZ 
FİKSTÜRÜ</t>
  </si>
  <si>
    <t xml:space="preserve">ŞHT. ANIL GÜL S.S </t>
  </si>
  <si>
    <t>GRUPLARDAN ÇIKAN İLK İKİ TAKIMA GÖRE SON 16 TURU</t>
  </si>
  <si>
    <t>YARI FİNAL (ELEMELERİ KAZANAN 4 TAKIMA GÖRE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</si>
</sst>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3" tint="0.39997558519241921"/>
      <name val="Cambria"/>
      <family val="1"/>
      <charset val="162"/>
      <scheme val="major"/>
    </font>
    <font>
      <b/>
      <sz val="12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4"/>
      <color theme="0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1">
    <xf numFmtId="0" fontId="0" fillId="0" borderId="0" xfId="0"/>
    <xf numFmtId="0" fontId="0" fillId="0" borderId="0" xfId="0"/>
    <xf numFmtId="0" fontId="16" fillId="34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22" fillId="34" borderId="10" xfId="0" applyFont="1" applyFill="1" applyBorder="1" applyAlignment="1"/>
    <xf numFmtId="0" fontId="0" fillId="0" borderId="0" xfId="0"/>
    <xf numFmtId="0" fontId="0" fillId="0" borderId="0" xfId="0" applyFont="1" applyAlignment="1"/>
    <xf numFmtId="0" fontId="16" fillId="34" borderId="0" xfId="0" applyFont="1" applyFill="1" applyBorder="1" applyAlignment="1">
      <alignment horizontal="center" vertical="center"/>
    </xf>
    <xf numFmtId="0" fontId="0" fillId="37" borderId="0" xfId="0" applyFill="1"/>
    <xf numFmtId="0" fontId="0" fillId="39" borderId="11" xfId="0" applyFill="1" applyBorder="1"/>
    <xf numFmtId="0" fontId="0" fillId="40" borderId="16" xfId="0" applyFill="1" applyBorder="1"/>
    <xf numFmtId="0" fontId="0" fillId="39" borderId="10" xfId="0" applyFill="1" applyBorder="1"/>
    <xf numFmtId="0" fontId="24" fillId="39" borderId="10" xfId="0" applyFont="1" applyFill="1" applyBorder="1"/>
    <xf numFmtId="0" fontId="24" fillId="37" borderId="0" xfId="0" applyFont="1" applyFill="1"/>
    <xf numFmtId="0" fontId="24" fillId="39" borderId="11" xfId="0" applyFont="1" applyFill="1" applyBorder="1"/>
    <xf numFmtId="0" fontId="24" fillId="40" borderId="16" xfId="0" applyFont="1" applyFill="1" applyBorder="1"/>
    <xf numFmtId="0" fontId="0" fillId="0" borderId="10" xfId="0" applyFill="1" applyBorder="1"/>
    <xf numFmtId="0" fontId="0" fillId="0" borderId="0" xfId="0" applyFill="1"/>
    <xf numFmtId="0" fontId="26" fillId="36" borderId="0" xfId="0" applyFont="1" applyFill="1"/>
    <xf numFmtId="0" fontId="26" fillId="0" borderId="0" xfId="0" applyFont="1"/>
    <xf numFmtId="0" fontId="26" fillId="40" borderId="16" xfId="0" applyFont="1" applyFill="1" applyBorder="1"/>
    <xf numFmtId="0" fontId="27" fillId="0" borderId="0" xfId="0" applyFont="1"/>
    <xf numFmtId="0" fontId="26" fillId="38" borderId="0" xfId="0" applyFont="1" applyFill="1"/>
    <xf numFmtId="0" fontId="26" fillId="35" borderId="16" xfId="0" applyFont="1" applyFill="1" applyBorder="1"/>
    <xf numFmtId="0" fontId="27" fillId="0" borderId="16" xfId="0" applyFont="1" applyFill="1" applyBorder="1"/>
    <xf numFmtId="0" fontId="26" fillId="41" borderId="0" xfId="0" applyFont="1" applyFill="1"/>
    <xf numFmtId="0" fontId="26" fillId="33" borderId="16" xfId="0" applyFont="1" applyFill="1" applyBorder="1"/>
    <xf numFmtId="0" fontId="27" fillId="0" borderId="0" xfId="0" applyFont="1" applyFill="1"/>
    <xf numFmtId="0" fontId="27" fillId="0" borderId="0" xfId="0" applyFont="1" applyFill="1" applyBorder="1"/>
    <xf numFmtId="0" fontId="29" fillId="39" borderId="11" xfId="0" applyFont="1" applyFill="1" applyBorder="1" applyAlignment="1">
      <alignment horizontal="center"/>
    </xf>
    <xf numFmtId="0" fontId="29" fillId="39" borderId="10" xfId="0" applyFont="1" applyFill="1" applyBorder="1" applyAlignment="1">
      <alignment horizontal="center"/>
    </xf>
    <xf numFmtId="0" fontId="29" fillId="39" borderId="11" xfId="0" applyFont="1" applyFill="1" applyBorder="1" applyAlignment="1" applyProtection="1">
      <alignment horizontal="center"/>
      <protection locked="0"/>
    </xf>
    <xf numFmtId="0" fontId="26" fillId="40" borderId="16" xfId="0" applyFont="1" applyFill="1" applyBorder="1" applyProtection="1">
      <protection locked="0"/>
    </xf>
    <xf numFmtId="0" fontId="29" fillId="39" borderId="10" xfId="0" applyFont="1" applyFill="1" applyBorder="1" applyAlignment="1" applyProtection="1">
      <alignment horizontal="center"/>
      <protection locked="0"/>
    </xf>
    <xf numFmtId="0" fontId="26" fillId="37" borderId="0" xfId="0" applyFont="1" applyFill="1" applyProtection="1">
      <protection locked="0"/>
    </xf>
    <xf numFmtId="0" fontId="28" fillId="40" borderId="16" xfId="0" applyFont="1" applyFill="1" applyBorder="1" applyProtection="1">
      <protection locked="0"/>
    </xf>
    <xf numFmtId="0" fontId="29" fillId="37" borderId="0" xfId="0" applyFont="1" applyFill="1"/>
    <xf numFmtId="0" fontId="0" fillId="42" borderId="0" xfId="0" applyFill="1" applyProtection="1"/>
    <xf numFmtId="0" fontId="20" fillId="42" borderId="0" xfId="0" applyFont="1" applyFill="1" applyProtection="1"/>
    <xf numFmtId="0" fontId="18" fillId="42" borderId="0" xfId="0" applyFont="1" applyFill="1" applyAlignment="1" applyProtection="1">
      <alignment horizontal="center" vertical="center" wrapText="1"/>
    </xf>
    <xf numFmtId="0" fontId="0" fillId="42" borderId="0" xfId="0" applyFill="1" applyAlignment="1" applyProtection="1">
      <alignment wrapText="1"/>
    </xf>
    <xf numFmtId="0" fontId="16" fillId="42" borderId="0" xfId="0" applyFont="1" applyFill="1" applyProtection="1"/>
    <xf numFmtId="0" fontId="16" fillId="42" borderId="10" xfId="0" applyFont="1" applyFill="1" applyBorder="1" applyAlignment="1" applyProtection="1">
      <alignment horizontal="center" vertical="center"/>
    </xf>
    <xf numFmtId="0" fontId="22" fillId="42" borderId="0" xfId="0" applyFont="1" applyFill="1" applyProtection="1"/>
    <xf numFmtId="0" fontId="22" fillId="42" borderId="10" xfId="0" applyFont="1" applyFill="1" applyBorder="1" applyAlignment="1" applyProtection="1">
      <alignment horizontal="center" vertical="center"/>
    </xf>
    <xf numFmtId="0" fontId="0" fillId="42" borderId="0" xfId="0" applyFill="1" applyBorder="1" applyProtection="1"/>
    <xf numFmtId="14" fontId="0" fillId="42" borderId="0" xfId="0" applyNumberFormat="1" applyFill="1" applyBorder="1" applyAlignment="1" applyProtection="1"/>
    <xf numFmtId="14" fontId="16" fillId="42" borderId="0" xfId="0" applyNumberFormat="1" applyFont="1" applyFill="1" applyBorder="1" applyAlignment="1" applyProtection="1"/>
    <xf numFmtId="0" fontId="16" fillId="42" borderId="11" xfId="0" applyFont="1" applyFill="1" applyBorder="1" applyAlignment="1" applyProtection="1">
      <alignment horizontal="center"/>
      <protection locked="0"/>
    </xf>
    <xf numFmtId="0" fontId="16" fillId="42" borderId="13" xfId="0" applyFont="1" applyFill="1" applyBorder="1" applyAlignment="1" applyProtection="1">
      <alignment horizontal="center"/>
      <protection locked="0"/>
    </xf>
    <xf numFmtId="0" fontId="18" fillId="42" borderId="0" xfId="0" applyFont="1" applyFill="1" applyBorder="1" applyAlignment="1" applyProtection="1">
      <alignment horizontal="center" vertical="center" wrapText="1"/>
    </xf>
    <xf numFmtId="0" fontId="26" fillId="42" borderId="0" xfId="0" applyFont="1" applyFill="1" applyProtection="1"/>
    <xf numFmtId="0" fontId="26" fillId="42" borderId="10" xfId="0" applyFont="1" applyFill="1" applyBorder="1" applyAlignment="1" applyProtection="1">
      <alignment horizontal="center" vertical="center"/>
    </xf>
    <xf numFmtId="0" fontId="33" fillId="42" borderId="0" xfId="0" applyFont="1" applyFill="1" applyProtection="1"/>
    <xf numFmtId="0" fontId="16" fillId="42" borderId="11" xfId="0" applyFont="1" applyFill="1" applyBorder="1" applyAlignment="1" applyProtection="1">
      <alignment horizontal="center"/>
      <protection locked="0"/>
    </xf>
    <xf numFmtId="0" fontId="16" fillId="42" borderId="13" xfId="0" applyFont="1" applyFill="1" applyBorder="1" applyAlignment="1" applyProtection="1">
      <alignment horizontal="center"/>
      <protection locked="0"/>
    </xf>
    <xf numFmtId="0" fontId="26" fillId="42" borderId="21" xfId="0" applyFont="1" applyFill="1" applyBorder="1" applyAlignment="1" applyProtection="1"/>
    <xf numFmtId="0" fontId="20" fillId="34" borderId="11" xfId="0" applyFont="1" applyFill="1" applyBorder="1" applyAlignment="1">
      <alignment horizontal="center"/>
    </xf>
    <xf numFmtId="0" fontId="20" fillId="34" borderId="13" xfId="0" applyFont="1" applyFill="1" applyBorder="1" applyAlignment="1">
      <alignment horizontal="center"/>
    </xf>
    <xf numFmtId="0" fontId="26" fillId="42" borderId="11" xfId="0" applyFont="1" applyFill="1" applyBorder="1" applyAlignment="1" applyProtection="1">
      <alignment horizontal="center"/>
    </xf>
    <xf numFmtId="0" fontId="26" fillId="42" borderId="12" xfId="0" applyFont="1" applyFill="1" applyBorder="1" applyAlignment="1" applyProtection="1">
      <alignment horizontal="center"/>
    </xf>
    <xf numFmtId="0" fontId="26" fillId="42" borderId="13" xfId="0" applyFont="1" applyFill="1" applyBorder="1" applyAlignment="1" applyProtection="1">
      <alignment horizontal="center"/>
    </xf>
    <xf numFmtId="14" fontId="0" fillId="42" borderId="10" xfId="0" applyNumberFormat="1" applyFill="1" applyBorder="1" applyAlignment="1" applyProtection="1">
      <alignment horizontal="center" vertical="center"/>
      <protection locked="0"/>
    </xf>
    <xf numFmtId="20" fontId="0" fillId="42" borderId="10" xfId="0" applyNumberFormat="1" applyFill="1" applyBorder="1" applyAlignment="1" applyProtection="1">
      <alignment horizontal="center" vertical="center"/>
      <protection locked="0"/>
    </xf>
    <xf numFmtId="0" fontId="18" fillId="42" borderId="10" xfId="0" applyFont="1" applyFill="1" applyBorder="1" applyAlignment="1" applyProtection="1">
      <alignment horizontal="center"/>
      <protection locked="0"/>
    </xf>
    <xf numFmtId="20" fontId="0" fillId="42" borderId="11" xfId="0" applyNumberFormat="1" applyFill="1" applyBorder="1" applyAlignment="1" applyProtection="1">
      <alignment horizontal="center" vertical="center"/>
      <protection locked="0"/>
    </xf>
    <xf numFmtId="20" fontId="0" fillId="42" borderId="12" xfId="0" applyNumberFormat="1" applyFill="1" applyBorder="1" applyAlignment="1" applyProtection="1">
      <alignment horizontal="center" vertical="center"/>
      <protection locked="0"/>
    </xf>
    <xf numFmtId="20" fontId="0" fillId="42" borderId="13" xfId="0" applyNumberFormat="1" applyFill="1" applyBorder="1" applyAlignment="1" applyProtection="1">
      <alignment horizontal="center" vertical="center"/>
      <protection locked="0"/>
    </xf>
    <xf numFmtId="0" fontId="16" fillId="34" borderId="10" xfId="0" applyFont="1" applyFill="1" applyBorder="1" applyAlignment="1" applyProtection="1">
      <alignment horizontal="center"/>
      <protection locked="0"/>
    </xf>
    <xf numFmtId="0" fontId="16" fillId="34" borderId="10" xfId="0" applyFont="1" applyFill="1" applyBorder="1" applyAlignment="1" applyProtection="1">
      <alignment horizontal="center"/>
    </xf>
    <xf numFmtId="0" fontId="26" fillId="42" borderId="10" xfId="0" applyFont="1" applyFill="1" applyBorder="1" applyAlignment="1" applyProtection="1">
      <alignment horizontal="center"/>
    </xf>
    <xf numFmtId="0" fontId="18" fillId="42" borderId="10" xfId="0" applyFont="1" applyFill="1" applyBorder="1" applyAlignment="1" applyProtection="1">
      <alignment horizontal="center"/>
    </xf>
    <xf numFmtId="0" fontId="23" fillId="42" borderId="11" xfId="0" applyFont="1" applyFill="1" applyBorder="1" applyAlignment="1" applyProtection="1">
      <alignment horizontal="center" vertical="center" shrinkToFit="1"/>
    </xf>
    <xf numFmtId="0" fontId="23" fillId="42" borderId="12" xfId="0" applyFont="1" applyFill="1" applyBorder="1" applyAlignment="1" applyProtection="1">
      <alignment horizontal="center" vertical="center" shrinkToFit="1"/>
    </xf>
    <xf numFmtId="0" fontId="23" fillId="42" borderId="13" xfId="0" applyFont="1" applyFill="1" applyBorder="1" applyAlignment="1" applyProtection="1">
      <alignment horizontal="center" vertical="center" shrinkToFit="1"/>
    </xf>
    <xf numFmtId="0" fontId="0" fillId="42" borderId="11" xfId="0" applyFont="1" applyFill="1" applyBorder="1" applyAlignment="1">
      <alignment horizontal="center"/>
    </xf>
    <xf numFmtId="0" fontId="0" fillId="42" borderId="12" xfId="0" applyFont="1" applyFill="1" applyBorder="1" applyAlignment="1">
      <alignment horizontal="center"/>
    </xf>
    <xf numFmtId="0" fontId="0" fillId="42" borderId="13" xfId="0" applyFont="1" applyFill="1" applyBorder="1" applyAlignment="1">
      <alignment horizontal="center"/>
    </xf>
    <xf numFmtId="0" fontId="30" fillId="42" borderId="11" xfId="0" applyFont="1" applyFill="1" applyBorder="1" applyAlignment="1" applyProtection="1">
      <alignment horizontal="center"/>
    </xf>
    <xf numFmtId="0" fontId="30" fillId="42" borderId="12" xfId="0" applyFont="1" applyFill="1" applyBorder="1" applyAlignment="1" applyProtection="1">
      <alignment horizontal="center"/>
    </xf>
    <xf numFmtId="0" fontId="30" fillId="42" borderId="13" xfId="0" applyFont="1" applyFill="1" applyBorder="1" applyAlignment="1" applyProtection="1">
      <alignment horizontal="center"/>
    </xf>
    <xf numFmtId="0" fontId="32" fillId="42" borderId="10" xfId="0" applyFont="1" applyFill="1" applyBorder="1" applyAlignment="1" applyProtection="1">
      <alignment horizontal="center" vertical="center" shrinkToFit="1"/>
    </xf>
    <xf numFmtId="0" fontId="30" fillId="42" borderId="18" xfId="0" applyFont="1" applyFill="1" applyBorder="1" applyAlignment="1">
      <alignment horizontal="center"/>
    </xf>
    <xf numFmtId="0" fontId="30" fillId="42" borderId="19" xfId="0" applyFont="1" applyFill="1" applyBorder="1" applyAlignment="1">
      <alignment horizontal="center"/>
    </xf>
    <xf numFmtId="0" fontId="30" fillId="42" borderId="20" xfId="0" applyFont="1" applyFill="1" applyBorder="1" applyAlignment="1">
      <alignment horizontal="center"/>
    </xf>
    <xf numFmtId="0" fontId="30" fillId="42" borderId="11" xfId="0" applyFont="1" applyFill="1" applyBorder="1" applyAlignment="1" applyProtection="1">
      <alignment horizontal="center" vertical="center" shrinkToFit="1"/>
    </xf>
    <xf numFmtId="0" fontId="30" fillId="42" borderId="12" xfId="0" applyFont="1" applyFill="1" applyBorder="1" applyAlignment="1" applyProtection="1">
      <alignment horizontal="center" vertical="center" shrinkToFit="1"/>
    </xf>
    <xf numFmtId="0" fontId="30" fillId="42" borderId="13" xfId="0" applyFont="1" applyFill="1" applyBorder="1" applyAlignment="1" applyProtection="1">
      <alignment horizontal="center" vertical="center" shrinkToFit="1"/>
    </xf>
    <xf numFmtId="0" fontId="26" fillId="42" borderId="11" xfId="0" applyFont="1" applyFill="1" applyBorder="1" applyAlignment="1" applyProtection="1">
      <alignment horizontal="left"/>
    </xf>
    <xf numFmtId="0" fontId="26" fillId="42" borderId="12" xfId="0" applyFont="1" applyFill="1" applyBorder="1" applyAlignment="1" applyProtection="1">
      <alignment horizontal="left"/>
    </xf>
    <xf numFmtId="0" fontId="26" fillId="42" borderId="13" xfId="0" applyFont="1" applyFill="1" applyBorder="1" applyAlignment="1" applyProtection="1">
      <alignment horizontal="left"/>
    </xf>
    <xf numFmtId="0" fontId="16" fillId="42" borderId="11" xfId="0" applyFont="1" applyFill="1" applyBorder="1" applyAlignment="1" applyProtection="1">
      <alignment horizontal="center"/>
      <protection locked="0"/>
    </xf>
    <xf numFmtId="0" fontId="16" fillId="42" borderId="13" xfId="0" applyFont="1" applyFill="1" applyBorder="1" applyAlignment="1" applyProtection="1">
      <alignment horizontal="center"/>
      <protection locked="0"/>
    </xf>
    <xf numFmtId="0" fontId="0" fillId="42" borderId="11" xfId="0" applyFill="1" applyBorder="1" applyAlignment="1" applyProtection="1">
      <alignment horizontal="center" vertical="center" shrinkToFit="1"/>
    </xf>
    <xf numFmtId="0" fontId="0" fillId="42" borderId="12" xfId="0" applyFill="1" applyBorder="1" applyAlignment="1" applyProtection="1">
      <alignment horizontal="center" vertical="center" shrinkToFit="1"/>
    </xf>
    <xf numFmtId="0" fontId="0" fillId="42" borderId="13" xfId="0" applyFill="1" applyBorder="1" applyAlignment="1" applyProtection="1">
      <alignment horizontal="center" vertical="center" shrinkToFit="1"/>
    </xf>
    <xf numFmtId="0" fontId="0" fillId="42" borderId="11" xfId="0" applyFont="1" applyFill="1" applyBorder="1" applyAlignment="1" applyProtection="1">
      <alignment horizontal="center"/>
    </xf>
    <xf numFmtId="0" fontId="0" fillId="42" borderId="12" xfId="0" applyFont="1" applyFill="1" applyBorder="1" applyAlignment="1" applyProtection="1">
      <alignment horizontal="center"/>
    </xf>
    <xf numFmtId="0" fontId="0" fillId="42" borderId="13" xfId="0" applyFont="1" applyFill="1" applyBorder="1" applyAlignment="1" applyProtection="1">
      <alignment horizontal="center"/>
    </xf>
    <xf numFmtId="16" fontId="23" fillId="42" borderId="11" xfId="0" applyNumberFormat="1" applyFont="1" applyFill="1" applyBorder="1" applyAlignment="1" applyProtection="1">
      <alignment horizontal="center" vertical="center"/>
    </xf>
    <xf numFmtId="16" fontId="23" fillId="42" borderId="13" xfId="0" applyNumberFormat="1" applyFont="1" applyFill="1" applyBorder="1" applyAlignment="1" applyProtection="1">
      <alignment horizontal="center" vertical="center"/>
    </xf>
    <xf numFmtId="16" fontId="32" fillId="42" borderId="11" xfId="0" applyNumberFormat="1" applyFont="1" applyFill="1" applyBorder="1" applyAlignment="1" applyProtection="1">
      <alignment horizontal="center" vertical="center"/>
    </xf>
    <xf numFmtId="16" fontId="32" fillId="42" borderId="13" xfId="0" applyNumberFormat="1" applyFont="1" applyFill="1" applyBorder="1" applyAlignment="1" applyProtection="1">
      <alignment horizontal="center" vertical="center"/>
    </xf>
    <xf numFmtId="0" fontId="0" fillId="42" borderId="10" xfId="0" applyFill="1" applyBorder="1" applyAlignment="1" applyProtection="1">
      <alignment horizontal="center" vertical="center" shrinkToFit="1"/>
      <protection locked="0"/>
    </xf>
    <xf numFmtId="49" fontId="0" fillId="42" borderId="10" xfId="0" applyNumberFormat="1" applyFont="1" applyFill="1" applyBorder="1" applyAlignment="1" applyProtection="1">
      <alignment horizontal="center" vertical="center"/>
      <protection locked="0"/>
    </xf>
    <xf numFmtId="49" fontId="0" fillId="42" borderId="10" xfId="0" applyNumberFormat="1" applyFill="1" applyBorder="1" applyAlignment="1" applyProtection="1">
      <alignment horizontal="center" vertical="center"/>
      <protection locked="0"/>
    </xf>
    <xf numFmtId="0" fontId="0" fillId="42" borderId="0" xfId="0" applyFill="1" applyBorder="1" applyAlignment="1" applyProtection="1">
      <alignment horizontal="left" vertical="center" shrinkToFit="1"/>
    </xf>
    <xf numFmtId="16" fontId="23" fillId="42" borderId="0" xfId="0" applyNumberFormat="1" applyFont="1" applyFill="1" applyBorder="1" applyAlignment="1" applyProtection="1">
      <alignment horizontal="center" vertical="center"/>
    </xf>
    <xf numFmtId="0" fontId="16" fillId="42" borderId="10" xfId="0" applyFont="1" applyFill="1" applyBorder="1" applyAlignment="1" applyProtection="1">
      <alignment horizontal="center"/>
    </xf>
    <xf numFmtId="0" fontId="0" fillId="42" borderId="10" xfId="0" applyFill="1" applyBorder="1" applyAlignment="1" applyProtection="1">
      <alignment horizontal="left" vertical="center" shrinkToFit="1"/>
      <protection locked="0"/>
    </xf>
    <xf numFmtId="16" fontId="0" fillId="42" borderId="10" xfId="0" applyNumberFormat="1" applyFill="1" applyBorder="1" applyAlignment="1" applyProtection="1">
      <alignment horizontal="center" vertical="center"/>
      <protection locked="0"/>
    </xf>
    <xf numFmtId="14" fontId="0" fillId="42" borderId="10" xfId="0" applyNumberFormat="1" applyFill="1" applyBorder="1" applyAlignment="1" applyProtection="1">
      <alignment horizontal="center"/>
      <protection locked="0"/>
    </xf>
    <xf numFmtId="0" fontId="0" fillId="42" borderId="10" xfId="0" applyFill="1" applyBorder="1" applyAlignment="1" applyProtection="1">
      <alignment horizontal="center"/>
      <protection locked="0"/>
    </xf>
    <xf numFmtId="0" fontId="16" fillId="42" borderId="11" xfId="0" applyFont="1" applyFill="1" applyBorder="1" applyAlignment="1" applyProtection="1">
      <alignment horizontal="center"/>
    </xf>
    <xf numFmtId="0" fontId="16" fillId="42" borderId="12" xfId="0" applyFont="1" applyFill="1" applyBorder="1" applyAlignment="1" applyProtection="1">
      <alignment horizontal="center"/>
    </xf>
    <xf numFmtId="0" fontId="16" fillId="42" borderId="13" xfId="0" applyFont="1" applyFill="1" applyBorder="1" applyAlignment="1" applyProtection="1">
      <alignment horizontal="center"/>
    </xf>
    <xf numFmtId="14" fontId="23" fillId="42" borderId="10" xfId="0" applyNumberFormat="1" applyFont="1" applyFill="1" applyBorder="1" applyAlignment="1" applyProtection="1">
      <alignment horizontal="center"/>
      <protection locked="0"/>
    </xf>
    <xf numFmtId="0" fontId="23" fillId="42" borderId="10" xfId="0" applyFont="1" applyFill="1" applyBorder="1" applyAlignment="1" applyProtection="1">
      <alignment horizontal="center"/>
      <protection locked="0"/>
    </xf>
    <xf numFmtId="49" fontId="22" fillId="42" borderId="10" xfId="0" applyNumberFormat="1" applyFont="1" applyFill="1" applyBorder="1" applyAlignment="1" applyProtection="1">
      <alignment horizontal="center" vertical="center"/>
      <protection locked="0"/>
    </xf>
    <xf numFmtId="49" fontId="25" fillId="42" borderId="10" xfId="0" applyNumberFormat="1" applyFont="1" applyFill="1" applyBorder="1" applyAlignment="1" applyProtection="1">
      <alignment horizontal="center" vertical="center"/>
      <protection locked="0"/>
    </xf>
    <xf numFmtId="14" fontId="0" fillId="42" borderId="11" xfId="0" applyNumberFormat="1" applyFill="1" applyBorder="1" applyAlignment="1" applyProtection="1">
      <alignment horizontal="center"/>
      <protection locked="0"/>
    </xf>
    <xf numFmtId="14" fontId="0" fillId="42" borderId="12" xfId="0" applyNumberFormat="1" applyFill="1" applyBorder="1" applyAlignment="1" applyProtection="1">
      <alignment horizontal="center"/>
      <protection locked="0"/>
    </xf>
    <xf numFmtId="14" fontId="0" fillId="42" borderId="13" xfId="0" applyNumberFormat="1" applyFill="1" applyBorder="1" applyAlignment="1" applyProtection="1">
      <alignment horizontal="center"/>
      <protection locked="0"/>
    </xf>
    <xf numFmtId="0" fontId="0" fillId="42" borderId="11" xfId="0" applyFill="1" applyBorder="1" applyAlignment="1" applyProtection="1">
      <alignment horizontal="center" vertical="center" shrinkToFit="1"/>
      <protection locked="0"/>
    </xf>
    <xf numFmtId="0" fontId="0" fillId="42" borderId="12" xfId="0" applyFill="1" applyBorder="1" applyAlignment="1" applyProtection="1">
      <alignment horizontal="center" vertical="center" shrinkToFit="1"/>
      <protection locked="0"/>
    </xf>
    <xf numFmtId="0" fontId="0" fillId="42" borderId="13" xfId="0" applyFill="1" applyBorder="1" applyAlignment="1" applyProtection="1">
      <alignment horizontal="center" vertical="center" shrinkToFit="1"/>
      <protection locked="0"/>
    </xf>
    <xf numFmtId="0" fontId="0" fillId="42" borderId="10" xfId="0" applyFill="1" applyBorder="1" applyAlignment="1" applyProtection="1">
      <alignment horizontal="center" vertical="center" shrinkToFit="1"/>
    </xf>
    <xf numFmtId="14" fontId="16" fillId="42" borderId="10" xfId="0" applyNumberFormat="1" applyFont="1" applyFill="1" applyBorder="1" applyAlignment="1" applyProtection="1">
      <alignment horizontal="center"/>
    </xf>
    <xf numFmtId="14" fontId="0" fillId="42" borderId="10" xfId="0" applyNumberFormat="1" applyFill="1" applyBorder="1" applyAlignment="1" applyProtection="1">
      <alignment horizontal="center"/>
    </xf>
    <xf numFmtId="0" fontId="16" fillId="42" borderId="10" xfId="0" applyFont="1" applyFill="1" applyBorder="1" applyAlignment="1" applyProtection="1">
      <alignment horizontal="center"/>
      <protection locked="0"/>
    </xf>
    <xf numFmtId="16" fontId="23" fillId="42" borderId="14" xfId="0" applyNumberFormat="1" applyFont="1" applyFill="1" applyBorder="1" applyAlignment="1" applyProtection="1">
      <alignment horizontal="center" vertical="center"/>
    </xf>
    <xf numFmtId="16" fontId="23" fillId="42" borderId="15" xfId="0" applyNumberFormat="1" applyFont="1" applyFill="1" applyBorder="1" applyAlignment="1" applyProtection="1">
      <alignment horizontal="center" vertical="center"/>
    </xf>
    <xf numFmtId="0" fontId="31" fillId="42" borderId="11" xfId="0" applyFont="1" applyFill="1" applyBorder="1" applyAlignment="1" applyProtection="1">
      <alignment horizontal="center"/>
      <protection locked="0"/>
    </xf>
    <xf numFmtId="0" fontId="31" fillId="42" borderId="13" xfId="0" applyFont="1" applyFill="1" applyBorder="1" applyAlignment="1" applyProtection="1">
      <alignment horizontal="center"/>
      <protection locked="0"/>
    </xf>
    <xf numFmtId="0" fontId="16" fillId="34" borderId="11" xfId="0" applyFont="1" applyFill="1" applyBorder="1" applyAlignment="1" applyProtection="1">
      <alignment horizontal="center"/>
      <protection locked="0"/>
    </xf>
    <xf numFmtId="0" fontId="16" fillId="34" borderId="12" xfId="0" applyFont="1" applyFill="1" applyBorder="1" applyAlignment="1" applyProtection="1">
      <alignment horizontal="center"/>
      <protection locked="0"/>
    </xf>
    <xf numFmtId="0" fontId="16" fillId="34" borderId="13" xfId="0" applyFont="1" applyFill="1" applyBorder="1" applyAlignment="1" applyProtection="1">
      <alignment horizontal="center"/>
      <protection locked="0"/>
    </xf>
    <xf numFmtId="16" fontId="32" fillId="42" borderId="14" xfId="0" applyNumberFormat="1" applyFont="1" applyFill="1" applyBorder="1" applyAlignment="1" applyProtection="1">
      <alignment horizontal="center" vertical="center"/>
    </xf>
    <xf numFmtId="16" fontId="32" fillId="42" borderId="15" xfId="0" applyNumberFormat="1" applyFont="1" applyFill="1" applyBorder="1" applyAlignment="1" applyProtection="1">
      <alignment horizontal="center" vertical="center"/>
    </xf>
    <xf numFmtId="0" fontId="30" fillId="42" borderId="14" xfId="0" applyFont="1" applyFill="1" applyBorder="1" applyAlignment="1" applyProtection="1">
      <alignment horizontal="center" vertical="center" shrinkToFit="1"/>
    </xf>
    <xf numFmtId="0" fontId="30" fillId="42" borderId="17" xfId="0" applyFont="1" applyFill="1" applyBorder="1" applyAlignment="1" applyProtection="1">
      <alignment horizontal="center" vertical="center" shrinkToFit="1"/>
    </xf>
    <xf numFmtId="0" fontId="30" fillId="42" borderId="15" xfId="0" applyFont="1" applyFill="1" applyBorder="1" applyAlignment="1" applyProtection="1">
      <alignment horizontal="center" vertical="center" shrinkToFit="1"/>
    </xf>
    <xf numFmtId="0" fontId="23" fillId="42" borderId="10" xfId="0" applyFont="1" applyFill="1" applyBorder="1" applyAlignment="1" applyProtection="1">
      <alignment horizontal="center" vertical="center" shrinkToFit="1"/>
    </xf>
    <xf numFmtId="0" fontId="32" fillId="42" borderId="11" xfId="0" applyFont="1" applyFill="1" applyBorder="1" applyAlignment="1" applyProtection="1">
      <alignment horizontal="center" vertical="center" shrinkToFit="1"/>
    </xf>
    <xf numFmtId="0" fontId="32" fillId="42" borderId="12" xfId="0" applyFont="1" applyFill="1" applyBorder="1" applyAlignment="1" applyProtection="1">
      <alignment horizontal="center" vertical="center" shrinkToFit="1"/>
    </xf>
    <xf numFmtId="0" fontId="32" fillId="42" borderId="13" xfId="0" applyFont="1" applyFill="1" applyBorder="1" applyAlignment="1" applyProtection="1">
      <alignment horizontal="center" vertical="center" shrinkToFit="1"/>
    </xf>
    <xf numFmtId="0" fontId="19" fillId="42" borderId="0" xfId="0" applyFont="1" applyFill="1" applyAlignment="1" applyProtection="1">
      <alignment horizontal="center" vertical="center" wrapText="1"/>
    </xf>
    <xf numFmtId="0" fontId="21" fillId="42" borderId="0" xfId="0" applyFont="1" applyFill="1" applyAlignment="1" applyProtection="1">
      <alignment horizontal="center"/>
    </xf>
    <xf numFmtId="0" fontId="20" fillId="34" borderId="10" xfId="0" applyFont="1" applyFill="1" applyBorder="1" applyAlignment="1" applyProtection="1">
      <alignment horizontal="center"/>
    </xf>
    <xf numFmtId="0" fontId="31" fillId="34" borderId="10" xfId="0" applyFont="1" applyFill="1" applyBorder="1" applyAlignment="1" applyProtection="1">
      <alignment horizontal="center"/>
    </xf>
    <xf numFmtId="0" fontId="26" fillId="42" borderId="14" xfId="0" applyFont="1" applyFill="1" applyBorder="1" applyAlignment="1" applyProtection="1">
      <alignment horizontal="center" vertical="center" shrinkToFit="1"/>
    </xf>
    <xf numFmtId="0" fontId="26" fillId="42" borderId="17" xfId="0" applyFont="1" applyFill="1" applyBorder="1" applyAlignment="1" applyProtection="1">
      <alignment horizontal="center" vertical="center" shrinkToFit="1"/>
    </xf>
    <xf numFmtId="0" fontId="26" fillId="42" borderId="15" xfId="0" applyFont="1" applyFill="1" applyBorder="1" applyAlignment="1" applyProtection="1">
      <alignment horizontal="center" vertical="center" shrinkToFit="1"/>
    </xf>
    <xf numFmtId="0" fontId="30" fillId="42" borderId="10" xfId="0" applyFont="1" applyFill="1" applyBorder="1" applyAlignment="1" applyProtection="1">
      <alignment horizontal="center" vertical="center" shrinkToFit="1"/>
    </xf>
    <xf numFmtId="0" fontId="26" fillId="42" borderId="18" xfId="0" applyFont="1" applyFill="1" applyBorder="1" applyAlignment="1">
      <alignment horizontal="center"/>
    </xf>
    <xf numFmtId="0" fontId="26" fillId="42" borderId="19" xfId="0" applyFont="1" applyFill="1" applyBorder="1" applyAlignment="1">
      <alignment horizontal="center"/>
    </xf>
    <xf numFmtId="0" fontId="26" fillId="42" borderId="20" xfId="0" applyFont="1" applyFill="1" applyBorder="1" applyAlignment="1">
      <alignment horizontal="center"/>
    </xf>
    <xf numFmtId="0" fontId="27" fillId="0" borderId="0" xfId="0" applyFont="1" applyFill="1" applyAlignment="1">
      <alignment horizontal="center"/>
    </xf>
    <xf numFmtId="0" fontId="26" fillId="38" borderId="0" xfId="0" applyFont="1" applyFill="1" applyAlignment="1">
      <alignment horizontal="center"/>
    </xf>
    <xf numFmtId="0" fontId="26" fillId="41" borderId="0" xfId="0" applyFont="1" applyFill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2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130968</xdr:colOff>
      <xdr:row>0</xdr:row>
      <xdr:rowOff>119062</xdr:rowOff>
    </xdr:from>
    <xdr:to>
      <xdr:col>77</xdr:col>
      <xdr:colOff>35718</xdr:colOff>
      <xdr:row>13</xdr:row>
      <xdr:rowOff>157162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31059AD4-9DC1-4C6A-8EF6-74C1848FA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46593" y="119062"/>
          <a:ext cx="2857500" cy="3038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2:C112"/>
  <sheetViews>
    <sheetView topLeftCell="B1" workbookViewId="0">
      <selection activeCell="H54" sqref="H54"/>
    </sheetView>
  </sheetViews>
  <sheetFormatPr defaultRowHeight="15" x14ac:dyDescent="0.25"/>
  <cols>
    <col min="1" max="1" width="0" style="3" hidden="1" customWidth="1"/>
    <col min="2" max="2" width="3.140625" style="1" customWidth="1"/>
    <col min="3" max="3" width="30.7109375" style="1" customWidth="1"/>
    <col min="4" max="4" width="9.140625" customWidth="1"/>
    <col min="7" max="7" width="9.140625" customWidth="1"/>
    <col min="10" max="10" width="9.140625" customWidth="1"/>
    <col min="13" max="15" width="9.140625" customWidth="1"/>
  </cols>
  <sheetData>
    <row r="2" spans="1:3" ht="15.75" x14ac:dyDescent="0.25">
      <c r="B2" s="58" t="s">
        <v>0</v>
      </c>
      <c r="C2" s="59"/>
    </row>
    <row r="3" spans="1:3" x14ac:dyDescent="0.25">
      <c r="A3" s="3" t="s">
        <v>21</v>
      </c>
      <c r="B3" s="2">
        <v>1</v>
      </c>
      <c r="C3" s="5" t="str">
        <f>Sayfa3!B3</f>
        <v>FATİH FEN L.</v>
      </c>
    </row>
    <row r="4" spans="1:3" x14ac:dyDescent="0.25">
      <c r="A4" s="3" t="s">
        <v>22</v>
      </c>
      <c r="B4" s="2">
        <v>2</v>
      </c>
      <c r="C4" s="5" t="str">
        <f>Sayfa3!B4</f>
        <v>ÖZEL YESEVİ MTAL</v>
      </c>
    </row>
    <row r="5" spans="1:3" x14ac:dyDescent="0.25">
      <c r="A5" s="3" t="s">
        <v>23</v>
      </c>
      <c r="B5" s="2">
        <v>3</v>
      </c>
      <c r="C5" s="5" t="str">
        <f>Sayfa3!B5</f>
        <v>ÖZEL MBA F.L.</v>
      </c>
    </row>
    <row r="6" spans="1:3" x14ac:dyDescent="0.25">
      <c r="A6" s="4" t="s">
        <v>24</v>
      </c>
      <c r="B6" s="2">
        <v>4</v>
      </c>
      <c r="C6" s="5" t="str">
        <f>Sayfa3!B6</f>
        <v>TOKİ ŞHT.İ.TETİK A.L.</v>
      </c>
    </row>
    <row r="7" spans="1:3" x14ac:dyDescent="0.25">
      <c r="A7" s="4" t="s">
        <v>25</v>
      </c>
      <c r="B7" s="2">
        <v>5</v>
      </c>
      <c r="C7" s="5" t="str">
        <f>Sayfa3!B7</f>
        <v/>
      </c>
    </row>
    <row r="8" spans="1:3" x14ac:dyDescent="0.25">
      <c r="A8" s="4" t="s">
        <v>26</v>
      </c>
      <c r="B8" s="2">
        <v>6</v>
      </c>
      <c r="C8" s="5" t="str">
        <f>Sayfa3!B8</f>
        <v>A6</v>
      </c>
    </row>
    <row r="10" spans="1:3" ht="15.75" x14ac:dyDescent="0.25">
      <c r="B10" s="58" t="s">
        <v>1</v>
      </c>
      <c r="C10" s="59"/>
    </row>
    <row r="11" spans="1:3" x14ac:dyDescent="0.25">
      <c r="A11" s="3" t="s">
        <v>27</v>
      </c>
      <c r="B11" s="2">
        <v>1</v>
      </c>
      <c r="C11" s="5" t="str">
        <f>Sayfa3!E3</f>
        <v>KENAN YALÇIN A.L.</v>
      </c>
    </row>
    <row r="12" spans="1:3" x14ac:dyDescent="0.25">
      <c r="A12" s="3" t="s">
        <v>28</v>
      </c>
      <c r="B12" s="2">
        <v>2</v>
      </c>
      <c r="C12" s="5" t="str">
        <f>Sayfa3!E4</f>
        <v>ŞHT.FAZIL YILDIRIM A.L.</v>
      </c>
    </row>
    <row r="13" spans="1:3" x14ac:dyDescent="0.25">
      <c r="A13" s="3" t="s">
        <v>29</v>
      </c>
      <c r="B13" s="2">
        <v>3</v>
      </c>
      <c r="C13" s="5" t="str">
        <f>Sayfa3!E5</f>
        <v>ÖZEL ÇAĞDAŞ F.L.</v>
      </c>
    </row>
    <row r="14" spans="1:3" x14ac:dyDescent="0.25">
      <c r="A14" s="4" t="s">
        <v>30</v>
      </c>
      <c r="B14" s="2">
        <v>4</v>
      </c>
      <c r="C14" s="5" t="str">
        <f>Sayfa3!E6</f>
        <v/>
      </c>
    </row>
    <row r="15" spans="1:3" x14ac:dyDescent="0.25">
      <c r="A15" s="4" t="s">
        <v>31</v>
      </c>
      <c r="B15" s="2">
        <v>5</v>
      </c>
      <c r="C15" s="5" t="str">
        <f>Sayfa3!E7</f>
        <v/>
      </c>
    </row>
    <row r="16" spans="1:3" x14ac:dyDescent="0.25">
      <c r="A16" s="4" t="s">
        <v>32</v>
      </c>
      <c r="B16" s="2">
        <v>6</v>
      </c>
      <c r="C16" s="5" t="str">
        <f>Sayfa3!E8</f>
        <v>B6</v>
      </c>
    </row>
    <row r="18" spans="1:3" ht="15.75" x14ac:dyDescent="0.25">
      <c r="B18" s="58" t="s">
        <v>2</v>
      </c>
      <c r="C18" s="59"/>
    </row>
    <row r="19" spans="1:3" x14ac:dyDescent="0.25">
      <c r="A19" s="3" t="s">
        <v>33</v>
      </c>
      <c r="B19" s="2">
        <v>1</v>
      </c>
      <c r="C19" s="5" t="str">
        <f>Sayfa3!H3</f>
        <v>GAZİ MTAL</v>
      </c>
    </row>
    <row r="20" spans="1:3" x14ac:dyDescent="0.25">
      <c r="A20" s="3" t="s">
        <v>34</v>
      </c>
      <c r="B20" s="2">
        <v>2</v>
      </c>
      <c r="C20" s="5" t="str">
        <f>Sayfa3!H4</f>
        <v>ÖZEL OSB MTAL</v>
      </c>
    </row>
    <row r="21" spans="1:3" x14ac:dyDescent="0.25">
      <c r="A21" s="3" t="s">
        <v>35</v>
      </c>
      <c r="B21" s="2">
        <v>3</v>
      </c>
      <c r="C21" s="5" t="str">
        <f>Sayfa3!H5</f>
        <v>EĞİTİMCİLER SPOR L.</v>
      </c>
    </row>
    <row r="22" spans="1:3" x14ac:dyDescent="0.25">
      <c r="A22" s="4" t="s">
        <v>36</v>
      </c>
      <c r="B22" s="2">
        <v>4</v>
      </c>
      <c r="C22" s="5" t="str">
        <f>Sayfa3!H6</f>
        <v/>
      </c>
    </row>
    <row r="23" spans="1:3" x14ac:dyDescent="0.25">
      <c r="A23" s="4" t="s">
        <v>37</v>
      </c>
      <c r="B23" s="2">
        <v>5</v>
      </c>
      <c r="C23" s="5" t="str">
        <f>Sayfa3!H7</f>
        <v/>
      </c>
    </row>
    <row r="24" spans="1:3" x14ac:dyDescent="0.25">
      <c r="A24" s="4" t="s">
        <v>38</v>
      </c>
      <c r="B24" s="2">
        <v>6</v>
      </c>
      <c r="C24" s="5" t="str">
        <f>Sayfa3!H8</f>
        <v>C6</v>
      </c>
    </row>
    <row r="26" spans="1:3" ht="15.75" x14ac:dyDescent="0.25">
      <c r="B26" s="58" t="s">
        <v>3</v>
      </c>
      <c r="C26" s="59"/>
    </row>
    <row r="27" spans="1:3" x14ac:dyDescent="0.25">
      <c r="A27" s="3" t="s">
        <v>39</v>
      </c>
      <c r="B27" s="2">
        <v>1</v>
      </c>
      <c r="C27" s="5" t="str">
        <f>Sayfa3!K3</f>
        <v>H.AHMED YESEVİ A.L.</v>
      </c>
    </row>
    <row r="28" spans="1:3" x14ac:dyDescent="0.25">
      <c r="A28" s="3" t="s">
        <v>40</v>
      </c>
      <c r="B28" s="2">
        <v>2</v>
      </c>
      <c r="C28" s="5" t="str">
        <f>Sayfa3!K4</f>
        <v>KILIÇOĞLU A.L.</v>
      </c>
    </row>
    <row r="29" spans="1:3" x14ac:dyDescent="0.25">
      <c r="A29" s="3" t="s">
        <v>41</v>
      </c>
      <c r="B29" s="2">
        <v>3</v>
      </c>
      <c r="C29" s="5" t="str">
        <f>Sayfa3!K5</f>
        <v>B.RIFAT ÇIKILIOĞLU A.L.</v>
      </c>
    </row>
    <row r="30" spans="1:3" x14ac:dyDescent="0.25">
      <c r="A30" s="4" t="s">
        <v>42</v>
      </c>
      <c r="B30" s="2">
        <v>4</v>
      </c>
      <c r="C30" s="5" t="str">
        <f>Sayfa3!K6</f>
        <v/>
      </c>
    </row>
    <row r="31" spans="1:3" x14ac:dyDescent="0.25">
      <c r="A31" s="4" t="s">
        <v>43</v>
      </c>
      <c r="B31" s="2">
        <v>5</v>
      </c>
      <c r="C31" s="5" t="str">
        <f>Sayfa3!K7</f>
        <v/>
      </c>
    </row>
    <row r="32" spans="1:3" x14ac:dyDescent="0.25">
      <c r="A32" s="4" t="s">
        <v>44</v>
      </c>
      <c r="B32" s="2">
        <v>6</v>
      </c>
      <c r="C32" s="5" t="str">
        <f>Sayfa3!K8</f>
        <v>D6</v>
      </c>
    </row>
    <row r="34" spans="1:3" ht="15.75" x14ac:dyDescent="0.25">
      <c r="B34" s="58" t="s">
        <v>4</v>
      </c>
      <c r="C34" s="59"/>
    </row>
    <row r="35" spans="1:3" x14ac:dyDescent="0.25">
      <c r="A35" s="3" t="s">
        <v>45</v>
      </c>
      <c r="B35" s="2">
        <v>1</v>
      </c>
      <c r="C35" s="5" t="str">
        <f>Sayfa3!N3</f>
        <v>ŞHT.M.ŞENGÜL F.L.</v>
      </c>
    </row>
    <row r="36" spans="1:3" x14ac:dyDescent="0.25">
      <c r="A36" s="3" t="s">
        <v>46</v>
      </c>
      <c r="B36" s="2">
        <v>2</v>
      </c>
      <c r="C36" s="5" t="str">
        <f>Sayfa3!N4</f>
        <v>MAT FKB ÖZEL GELİŞİM F.L.</v>
      </c>
    </row>
    <row r="37" spans="1:3" x14ac:dyDescent="0.25">
      <c r="A37" s="3" t="s">
        <v>47</v>
      </c>
      <c r="B37" s="2">
        <v>3</v>
      </c>
      <c r="C37" s="5" t="str">
        <f>Sayfa3!N5</f>
        <v>ÖZEL ROTA A.L.</v>
      </c>
    </row>
    <row r="38" spans="1:3" x14ac:dyDescent="0.25">
      <c r="A38" s="4" t="s">
        <v>48</v>
      </c>
      <c r="B38" s="2">
        <v>4</v>
      </c>
      <c r="C38" s="5" t="str">
        <f>Sayfa3!N6</f>
        <v/>
      </c>
    </row>
    <row r="39" spans="1:3" x14ac:dyDescent="0.25">
      <c r="A39" s="4" t="s">
        <v>49</v>
      </c>
      <c r="B39" s="2">
        <v>5</v>
      </c>
      <c r="C39" s="5">
        <f>Sayfa3!N7</f>
        <v>0</v>
      </c>
    </row>
    <row r="40" spans="1:3" x14ac:dyDescent="0.25">
      <c r="A40" s="4" t="s">
        <v>50</v>
      </c>
      <c r="B40" s="2">
        <v>6</v>
      </c>
      <c r="C40" s="5">
        <f>Sayfa3!N8</f>
        <v>0</v>
      </c>
    </row>
    <row r="42" spans="1:3" ht="15.75" x14ac:dyDescent="0.25">
      <c r="B42" s="58" t="s">
        <v>5</v>
      </c>
      <c r="C42" s="59"/>
    </row>
    <row r="43" spans="1:3" x14ac:dyDescent="0.25">
      <c r="A43" s="3" t="s">
        <v>51</v>
      </c>
      <c r="B43" s="2">
        <v>1</v>
      </c>
      <c r="C43" s="5" t="str">
        <f>Sayfa3!B11</f>
        <v>ÖZEL TED A.L.</v>
      </c>
    </row>
    <row r="44" spans="1:3" x14ac:dyDescent="0.25">
      <c r="A44" s="3" t="s">
        <v>52</v>
      </c>
      <c r="B44" s="2">
        <v>2</v>
      </c>
      <c r="C44" s="5" t="str">
        <f>Sayfa3!B12</f>
        <v>ÖZEL YENİYOL F.L.</v>
      </c>
    </row>
    <row r="45" spans="1:3" x14ac:dyDescent="0.25">
      <c r="A45" s="3" t="s">
        <v>53</v>
      </c>
      <c r="B45" s="2">
        <v>3</v>
      </c>
      <c r="C45" s="5" t="str">
        <f>Sayfa3!B13</f>
        <v>SALİH ZEKİ AL.L</v>
      </c>
    </row>
    <row r="46" spans="1:3" x14ac:dyDescent="0.25">
      <c r="A46" s="4" t="s">
        <v>54</v>
      </c>
      <c r="B46" s="2">
        <v>4</v>
      </c>
      <c r="C46" s="5" t="str">
        <f>Sayfa3!B14</f>
        <v/>
      </c>
    </row>
    <row r="47" spans="1:3" x14ac:dyDescent="0.25">
      <c r="A47" s="4" t="s">
        <v>55</v>
      </c>
      <c r="B47" s="2">
        <v>5</v>
      </c>
      <c r="C47" s="5">
        <f>Sayfa3!B15</f>
        <v>0</v>
      </c>
    </row>
    <row r="48" spans="1:3" x14ac:dyDescent="0.25">
      <c r="A48" s="4" t="s">
        <v>56</v>
      </c>
      <c r="B48" s="2">
        <v>6</v>
      </c>
      <c r="C48" s="5" t="str">
        <f>Sayfa3!B16</f>
        <v>F6</v>
      </c>
    </row>
    <row r="50" spans="1:3" ht="15.75" x14ac:dyDescent="0.25">
      <c r="B50" s="58" t="s">
        <v>6</v>
      </c>
      <c r="C50" s="59"/>
    </row>
    <row r="51" spans="1:3" x14ac:dyDescent="0.25">
      <c r="A51" s="3" t="s">
        <v>57</v>
      </c>
      <c r="B51" s="2">
        <v>1</v>
      </c>
      <c r="C51" s="5" t="str">
        <f>Sayfa3!E11</f>
        <v>ÖZEL ATAYURT F.L.</v>
      </c>
    </row>
    <row r="52" spans="1:3" x14ac:dyDescent="0.25">
      <c r="A52" s="3" t="s">
        <v>58</v>
      </c>
      <c r="B52" s="2">
        <v>2</v>
      </c>
      <c r="C52" s="5" t="str">
        <f>Sayfa3!E12</f>
        <v>BORSA İST.F.L.</v>
      </c>
    </row>
    <row r="53" spans="1:3" x14ac:dyDescent="0.25">
      <c r="A53" s="3" t="s">
        <v>59</v>
      </c>
      <c r="B53" s="2">
        <v>3</v>
      </c>
      <c r="C53" s="5" t="str">
        <f>Sayfa3!E13</f>
        <v>FATİH AND. L.</v>
      </c>
    </row>
    <row r="54" spans="1:3" x14ac:dyDescent="0.25">
      <c r="A54" s="4" t="s">
        <v>60</v>
      </c>
      <c r="B54" s="2">
        <v>4</v>
      </c>
      <c r="C54" s="5" t="str">
        <f>Sayfa3!E14</f>
        <v/>
      </c>
    </row>
    <row r="55" spans="1:3" x14ac:dyDescent="0.25">
      <c r="A55" s="4" t="s">
        <v>61</v>
      </c>
      <c r="B55" s="2">
        <v>5</v>
      </c>
      <c r="C55" s="5">
        <f>Sayfa3!E15</f>
        <v>0</v>
      </c>
    </row>
    <row r="56" spans="1:3" x14ac:dyDescent="0.25">
      <c r="A56" s="4" t="s">
        <v>62</v>
      </c>
      <c r="B56" s="2">
        <v>6</v>
      </c>
      <c r="C56" s="5" t="str">
        <f>Sayfa3!E16</f>
        <v>G6</v>
      </c>
    </row>
    <row r="58" spans="1:3" ht="15.75" x14ac:dyDescent="0.25">
      <c r="B58" s="58" t="s">
        <v>7</v>
      </c>
      <c r="C58" s="59"/>
    </row>
    <row r="59" spans="1:3" x14ac:dyDescent="0.25">
      <c r="A59" s="3" t="s">
        <v>63</v>
      </c>
      <c r="B59" s="2">
        <v>1</v>
      </c>
      <c r="C59" s="5" t="str">
        <f>Sayfa3!H11</f>
        <v>SİVRİHİSAR SEV M. DEMİR A.L.</v>
      </c>
    </row>
    <row r="60" spans="1:3" x14ac:dyDescent="0.25">
      <c r="A60" s="3" t="s">
        <v>64</v>
      </c>
      <c r="B60" s="2">
        <v>2</v>
      </c>
      <c r="C60" s="5" t="str">
        <f>Sayfa3!H12</f>
        <v>AHMET KANATLI A.L.</v>
      </c>
    </row>
    <row r="61" spans="1:3" x14ac:dyDescent="0.25">
      <c r="A61" s="3" t="s">
        <v>65</v>
      </c>
      <c r="B61" s="2">
        <v>3</v>
      </c>
      <c r="C61" s="5" t="str">
        <f>Sayfa3!H13</f>
        <v>TOKİ ŞHT.S.KUBAŞ A.L.</v>
      </c>
    </row>
    <row r="62" spans="1:3" x14ac:dyDescent="0.25">
      <c r="A62" s="4" t="s">
        <v>66</v>
      </c>
      <c r="B62" s="2">
        <v>4</v>
      </c>
      <c r="C62" s="5" t="str">
        <f>Sayfa3!H14</f>
        <v/>
      </c>
    </row>
    <row r="63" spans="1:3" x14ac:dyDescent="0.25">
      <c r="A63" s="4" t="s">
        <v>67</v>
      </c>
      <c r="B63" s="2">
        <v>5</v>
      </c>
      <c r="C63" s="5">
        <f>Sayfa3!H15</f>
        <v>0</v>
      </c>
    </row>
    <row r="64" spans="1:3" x14ac:dyDescent="0.25">
      <c r="A64" s="4" t="s">
        <v>68</v>
      </c>
      <c r="B64" s="2">
        <v>6</v>
      </c>
      <c r="C64" s="5" t="str">
        <f>Sayfa3!H16</f>
        <v>H6</v>
      </c>
    </row>
    <row r="66" spans="1:3" ht="15.75" x14ac:dyDescent="0.25">
      <c r="B66" s="58" t="s">
        <v>8</v>
      </c>
      <c r="C66" s="59"/>
    </row>
    <row r="67" spans="1:3" x14ac:dyDescent="0.25">
      <c r="A67" s="3" t="s">
        <v>69</v>
      </c>
      <c r="B67" s="2">
        <v>1</v>
      </c>
      <c r="C67" s="5">
        <f>Sayfa3!K11</f>
        <v>0</v>
      </c>
    </row>
    <row r="68" spans="1:3" x14ac:dyDescent="0.25">
      <c r="A68" s="3" t="s">
        <v>70</v>
      </c>
      <c r="B68" s="2">
        <v>2</v>
      </c>
      <c r="C68" s="5">
        <f>Sayfa3!K12</f>
        <v>0</v>
      </c>
    </row>
    <row r="69" spans="1:3" x14ac:dyDescent="0.25">
      <c r="A69" s="3" t="s">
        <v>71</v>
      </c>
      <c r="B69" s="2">
        <v>3</v>
      </c>
      <c r="C69" s="5">
        <f>Sayfa3!K13</f>
        <v>0</v>
      </c>
    </row>
    <row r="70" spans="1:3" x14ac:dyDescent="0.25">
      <c r="A70" s="4" t="s">
        <v>72</v>
      </c>
      <c r="B70" s="2">
        <v>4</v>
      </c>
      <c r="C70" s="5">
        <f>Sayfa3!K14</f>
        <v>0</v>
      </c>
    </row>
    <row r="71" spans="1:3" x14ac:dyDescent="0.25">
      <c r="A71" s="4" t="s">
        <v>73</v>
      </c>
      <c r="B71" s="2">
        <v>5</v>
      </c>
      <c r="C71" s="5" t="str">
        <f>Sayfa3!K15</f>
        <v>I5</v>
      </c>
    </row>
    <row r="72" spans="1:3" x14ac:dyDescent="0.25">
      <c r="A72" s="4" t="s">
        <v>74</v>
      </c>
      <c r="B72" s="2">
        <v>6</v>
      </c>
      <c r="C72" s="5" t="str">
        <f>Sayfa3!K16</f>
        <v>İ6</v>
      </c>
    </row>
    <row r="74" spans="1:3" ht="15.75" x14ac:dyDescent="0.25">
      <c r="B74" s="58" t="s">
        <v>9</v>
      </c>
      <c r="C74" s="59"/>
    </row>
    <row r="75" spans="1:3" x14ac:dyDescent="0.25">
      <c r="A75" s="3" t="s">
        <v>75</v>
      </c>
      <c r="B75" s="2">
        <v>1</v>
      </c>
      <c r="C75" s="5">
        <f>Sayfa3!N11</f>
        <v>0</v>
      </c>
    </row>
    <row r="76" spans="1:3" x14ac:dyDescent="0.25">
      <c r="A76" s="3" t="s">
        <v>76</v>
      </c>
      <c r="B76" s="2">
        <v>2</v>
      </c>
      <c r="C76" s="5">
        <f>Sayfa3!N12</f>
        <v>0</v>
      </c>
    </row>
    <row r="77" spans="1:3" x14ac:dyDescent="0.25">
      <c r="A77" s="3" t="s">
        <v>77</v>
      </c>
      <c r="B77" s="2">
        <v>3</v>
      </c>
      <c r="C77" s="5">
        <f>Sayfa3!N13</f>
        <v>0</v>
      </c>
    </row>
    <row r="78" spans="1:3" x14ac:dyDescent="0.25">
      <c r="A78" s="4" t="s">
        <v>78</v>
      </c>
      <c r="B78" s="2">
        <v>4</v>
      </c>
      <c r="C78" s="5">
        <f>Sayfa3!N14</f>
        <v>0</v>
      </c>
    </row>
    <row r="79" spans="1:3" x14ac:dyDescent="0.25">
      <c r="A79" s="4" t="s">
        <v>79</v>
      </c>
      <c r="B79" s="2">
        <v>5</v>
      </c>
      <c r="C79" s="5" t="str">
        <f>Sayfa3!N15</f>
        <v>J5</v>
      </c>
    </row>
    <row r="80" spans="1:3" x14ac:dyDescent="0.25">
      <c r="A80" s="4" t="s">
        <v>80</v>
      </c>
      <c r="B80" s="2">
        <v>6</v>
      </c>
      <c r="C80" s="5" t="str">
        <f>Sayfa3!N16</f>
        <v>J6</v>
      </c>
    </row>
    <row r="82" spans="1:3" ht="15.75" x14ac:dyDescent="0.25">
      <c r="B82" s="58" t="s">
        <v>10</v>
      </c>
      <c r="C82" s="59"/>
    </row>
    <row r="83" spans="1:3" x14ac:dyDescent="0.25">
      <c r="A83" s="3" t="s">
        <v>81</v>
      </c>
      <c r="B83" s="2">
        <v>1</v>
      </c>
      <c r="C83" s="5"/>
    </row>
    <row r="84" spans="1:3" x14ac:dyDescent="0.25">
      <c r="A84" s="3" t="s">
        <v>82</v>
      </c>
      <c r="B84" s="2">
        <v>2</v>
      </c>
      <c r="C84" s="5"/>
    </row>
    <row r="85" spans="1:3" x14ac:dyDescent="0.25">
      <c r="A85" s="3" t="s">
        <v>83</v>
      </c>
      <c r="B85" s="2">
        <v>3</v>
      </c>
      <c r="C85" s="5"/>
    </row>
    <row r="86" spans="1:3" x14ac:dyDescent="0.25">
      <c r="A86" s="4" t="s">
        <v>84</v>
      </c>
      <c r="B86" s="2">
        <v>4</v>
      </c>
      <c r="C86" s="5"/>
    </row>
    <row r="87" spans="1:3" x14ac:dyDescent="0.25">
      <c r="A87" s="4" t="s">
        <v>85</v>
      </c>
      <c r="B87" s="2">
        <v>5</v>
      </c>
      <c r="C87" s="5"/>
    </row>
    <row r="88" spans="1:3" x14ac:dyDescent="0.25">
      <c r="A88" s="4" t="s">
        <v>86</v>
      </c>
      <c r="B88" s="2">
        <v>6</v>
      </c>
      <c r="C88" s="5"/>
    </row>
    <row r="90" spans="1:3" ht="15.75" x14ac:dyDescent="0.25">
      <c r="B90" s="58" t="s">
        <v>11</v>
      </c>
      <c r="C90" s="59"/>
    </row>
    <row r="91" spans="1:3" x14ac:dyDescent="0.25">
      <c r="A91" s="3" t="s">
        <v>87</v>
      </c>
      <c r="B91" s="2">
        <v>1</v>
      </c>
      <c r="C91" s="5"/>
    </row>
    <row r="92" spans="1:3" x14ac:dyDescent="0.25">
      <c r="A92" s="3" t="s">
        <v>88</v>
      </c>
      <c r="B92" s="2">
        <v>2</v>
      </c>
      <c r="C92" s="5"/>
    </row>
    <row r="93" spans="1:3" x14ac:dyDescent="0.25">
      <c r="A93" s="3" t="s">
        <v>89</v>
      </c>
      <c r="B93" s="2">
        <v>3</v>
      </c>
      <c r="C93" s="5"/>
    </row>
    <row r="94" spans="1:3" x14ac:dyDescent="0.25">
      <c r="A94" s="4" t="s">
        <v>90</v>
      </c>
      <c r="B94" s="2">
        <v>4</v>
      </c>
      <c r="C94" s="5"/>
    </row>
    <row r="95" spans="1:3" x14ac:dyDescent="0.25">
      <c r="A95" s="4" t="s">
        <v>91</v>
      </c>
      <c r="B95" s="2">
        <v>5</v>
      </c>
      <c r="C95" s="5"/>
    </row>
    <row r="96" spans="1:3" x14ac:dyDescent="0.25">
      <c r="A96" s="4" t="s">
        <v>92</v>
      </c>
      <c r="B96" s="2">
        <v>6</v>
      </c>
      <c r="C96" s="5"/>
    </row>
    <row r="98" spans="1:3" ht="15.75" x14ac:dyDescent="0.25">
      <c r="B98" s="58" t="s">
        <v>19</v>
      </c>
      <c r="C98" s="59"/>
    </row>
    <row r="99" spans="1:3" x14ac:dyDescent="0.25">
      <c r="A99" s="3" t="s">
        <v>93</v>
      </c>
      <c r="B99" s="2">
        <v>1</v>
      </c>
      <c r="C99" s="5"/>
    </row>
    <row r="100" spans="1:3" x14ac:dyDescent="0.25">
      <c r="A100" s="3" t="s">
        <v>94</v>
      </c>
      <c r="B100" s="2">
        <v>2</v>
      </c>
      <c r="C100" s="5"/>
    </row>
    <row r="101" spans="1:3" x14ac:dyDescent="0.25">
      <c r="A101" s="3" t="s">
        <v>95</v>
      </c>
      <c r="B101" s="2">
        <v>3</v>
      </c>
      <c r="C101" s="5"/>
    </row>
    <row r="102" spans="1:3" x14ac:dyDescent="0.25">
      <c r="A102" s="4" t="s">
        <v>96</v>
      </c>
      <c r="B102" s="2">
        <v>4</v>
      </c>
      <c r="C102" s="5"/>
    </row>
    <row r="103" spans="1:3" x14ac:dyDescent="0.25">
      <c r="A103" s="4" t="s">
        <v>97</v>
      </c>
      <c r="B103" s="2">
        <v>5</v>
      </c>
      <c r="C103" s="5"/>
    </row>
    <row r="104" spans="1:3" x14ac:dyDescent="0.25">
      <c r="A104" s="4" t="s">
        <v>98</v>
      </c>
      <c r="B104" s="2">
        <v>6</v>
      </c>
      <c r="C104" s="5"/>
    </row>
    <row r="106" spans="1:3" ht="15.75" x14ac:dyDescent="0.25">
      <c r="B106" s="58" t="s">
        <v>20</v>
      </c>
      <c r="C106" s="59"/>
    </row>
    <row r="107" spans="1:3" x14ac:dyDescent="0.25">
      <c r="A107" s="3" t="s">
        <v>99</v>
      </c>
      <c r="B107" s="2">
        <v>1</v>
      </c>
      <c r="C107" s="5"/>
    </row>
    <row r="108" spans="1:3" x14ac:dyDescent="0.25">
      <c r="A108" s="3" t="s">
        <v>100</v>
      </c>
      <c r="B108" s="2">
        <v>2</v>
      </c>
      <c r="C108" s="5"/>
    </row>
    <row r="109" spans="1:3" x14ac:dyDescent="0.25">
      <c r="A109" s="3" t="s">
        <v>101</v>
      </c>
      <c r="B109" s="2">
        <v>3</v>
      </c>
      <c r="C109" s="5"/>
    </row>
    <row r="110" spans="1:3" x14ac:dyDescent="0.25">
      <c r="A110" s="4" t="s">
        <v>102</v>
      </c>
      <c r="B110" s="2">
        <v>4</v>
      </c>
      <c r="C110" s="5"/>
    </row>
    <row r="111" spans="1:3" x14ac:dyDescent="0.25">
      <c r="A111" s="4" t="s">
        <v>103</v>
      </c>
      <c r="B111" s="2">
        <v>5</v>
      </c>
      <c r="C111" s="5"/>
    </row>
    <row r="112" spans="1:3" x14ac:dyDescent="0.25">
      <c r="A112" s="4" t="s">
        <v>104</v>
      </c>
      <c r="B112" s="2">
        <v>6</v>
      </c>
      <c r="C112" s="5"/>
    </row>
  </sheetData>
  <mergeCells count="14">
    <mergeCell ref="B82:C82"/>
    <mergeCell ref="B90:C90"/>
    <mergeCell ref="B98:C98"/>
    <mergeCell ref="B106:C106"/>
    <mergeCell ref="B2:C2"/>
    <mergeCell ref="B10:C10"/>
    <mergeCell ref="B18:C18"/>
    <mergeCell ref="B26:C26"/>
    <mergeCell ref="B34:C34"/>
    <mergeCell ref="B42:C42"/>
    <mergeCell ref="B50:C50"/>
    <mergeCell ref="B58:C58"/>
    <mergeCell ref="B66:C66"/>
    <mergeCell ref="B74:C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DP79"/>
  <sheetViews>
    <sheetView tabSelected="1" topLeftCell="A39" zoomScale="80" zoomScaleNormal="80" zoomScaleSheetLayoutView="80" workbookViewId="0">
      <selection activeCell="BW64" sqref="BW64"/>
    </sheetView>
  </sheetViews>
  <sheetFormatPr defaultRowHeight="15" x14ac:dyDescent="0.25"/>
  <cols>
    <col min="1" max="1" width="2" style="38" customWidth="1"/>
    <col min="2" max="12" width="2.28515625" style="38" customWidth="1"/>
    <col min="13" max="13" width="5.7109375" style="38" customWidth="1"/>
    <col min="14" max="21" width="2.28515625" style="38" customWidth="1"/>
    <col min="22" max="22" width="5.5703125" style="38" customWidth="1"/>
    <col min="23" max="32" width="2.28515625" style="38" customWidth="1"/>
    <col min="33" max="33" width="7.140625" style="38" customWidth="1"/>
    <col min="34" max="38" width="2.28515625" style="38" customWidth="1"/>
    <col min="39" max="39" width="13.140625" style="38" customWidth="1"/>
    <col min="40" max="51" width="2.28515625" style="38" customWidth="1"/>
    <col min="52" max="52" width="14.140625" style="38" customWidth="1"/>
    <col min="53" max="53" width="2.28515625" style="38" customWidth="1"/>
    <col min="54" max="68" width="2" style="38" customWidth="1"/>
    <col min="69" max="70" width="2.5703125" style="38" customWidth="1"/>
    <col min="71" max="72" width="2" style="38" customWidth="1"/>
    <col min="73" max="80" width="2" style="40" customWidth="1"/>
    <col min="81" max="82" width="2.5703125" style="38" customWidth="1"/>
    <col min="83" max="84" width="2" style="38" customWidth="1"/>
    <col min="85" max="93" width="2" style="40" customWidth="1"/>
    <col min="94" max="95" width="2.5703125" style="38" customWidth="1"/>
    <col min="96" max="97" width="2" style="38" customWidth="1"/>
    <col min="98" max="99" width="2" style="41" customWidth="1"/>
    <col min="100" max="101" width="2.5703125" style="41" customWidth="1"/>
    <col min="102" max="106" width="2" style="41" customWidth="1"/>
    <col min="107" max="108" width="2.5703125" style="38" customWidth="1"/>
    <col min="109" max="146" width="2" style="38" customWidth="1"/>
    <col min="147" max="16384" width="9.140625" style="38"/>
  </cols>
  <sheetData>
    <row r="1" spans="1:54" ht="20.25" customHeight="1" x14ac:dyDescent="0.25">
      <c r="A1" s="147" t="s">
        <v>224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B1" s="39"/>
    </row>
    <row r="2" spans="1:54" ht="20.25" customHeight="1" x14ac:dyDescent="0.2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7"/>
      <c r="BB2" s="42"/>
    </row>
    <row r="3" spans="1:54" ht="21" x14ac:dyDescent="0.35"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BB3" s="42"/>
    </row>
    <row r="4" spans="1:54" ht="15.75" x14ac:dyDescent="0.25">
      <c r="B4" s="149" t="s">
        <v>0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39"/>
      <c r="O4" s="149" t="s">
        <v>1</v>
      </c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39"/>
      <c r="AB4" s="149" t="s">
        <v>2</v>
      </c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39"/>
      <c r="AO4" s="149" t="s">
        <v>3</v>
      </c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B4" s="42"/>
    </row>
    <row r="5" spans="1:54" ht="18.75" x14ac:dyDescent="0.3">
      <c r="B5" s="43">
        <v>1</v>
      </c>
      <c r="C5" s="151" t="s">
        <v>200</v>
      </c>
      <c r="D5" s="152"/>
      <c r="E5" s="152"/>
      <c r="F5" s="152"/>
      <c r="G5" s="152"/>
      <c r="H5" s="152"/>
      <c r="I5" s="152"/>
      <c r="J5" s="152"/>
      <c r="K5" s="152"/>
      <c r="L5" s="152"/>
      <c r="M5" s="153"/>
      <c r="N5" s="54"/>
      <c r="O5" s="45">
        <v>1</v>
      </c>
      <c r="P5" s="155" t="s">
        <v>203</v>
      </c>
      <c r="Q5" s="156"/>
      <c r="R5" s="156"/>
      <c r="S5" s="156"/>
      <c r="T5" s="156"/>
      <c r="U5" s="156"/>
      <c r="V5" s="156"/>
      <c r="W5" s="156"/>
      <c r="X5" s="156"/>
      <c r="Y5" s="156"/>
      <c r="Z5" s="157"/>
      <c r="AA5" s="44"/>
      <c r="AB5" s="45">
        <v>1</v>
      </c>
      <c r="AC5" s="71" t="s">
        <v>205</v>
      </c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44"/>
      <c r="AO5" s="45">
        <v>1</v>
      </c>
      <c r="AP5" s="89" t="s">
        <v>207</v>
      </c>
      <c r="AQ5" s="90"/>
      <c r="AR5" s="90"/>
      <c r="AS5" s="90"/>
      <c r="AT5" s="90"/>
      <c r="AU5" s="90"/>
      <c r="AV5" s="90"/>
      <c r="AW5" s="90"/>
      <c r="AX5" s="90"/>
      <c r="AY5" s="90"/>
      <c r="AZ5" s="91"/>
      <c r="BB5" s="42"/>
    </row>
    <row r="6" spans="1:54" ht="18.75" x14ac:dyDescent="0.3">
      <c r="B6" s="43">
        <v>2</v>
      </c>
      <c r="C6" s="60" t="s">
        <v>201</v>
      </c>
      <c r="D6" s="61"/>
      <c r="E6" s="61"/>
      <c r="F6" s="61"/>
      <c r="G6" s="61"/>
      <c r="H6" s="61"/>
      <c r="I6" s="61"/>
      <c r="J6" s="61"/>
      <c r="K6" s="61"/>
      <c r="L6" s="61"/>
      <c r="M6" s="62"/>
      <c r="N6" s="54"/>
      <c r="O6" s="45">
        <v>2</v>
      </c>
      <c r="P6" s="71" t="s">
        <v>208</v>
      </c>
      <c r="Q6" s="71"/>
      <c r="R6" s="71"/>
      <c r="S6" s="71"/>
      <c r="T6" s="71"/>
      <c r="U6" s="71"/>
      <c r="V6" s="71"/>
      <c r="W6" s="71"/>
      <c r="X6" s="71"/>
      <c r="Y6" s="71"/>
      <c r="Z6" s="71"/>
      <c r="AA6" s="44"/>
      <c r="AB6" s="45">
        <v>2</v>
      </c>
      <c r="AC6" s="71" t="s">
        <v>206</v>
      </c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44"/>
      <c r="AO6" s="45">
        <v>2</v>
      </c>
      <c r="AP6" s="89" t="s">
        <v>209</v>
      </c>
      <c r="AQ6" s="90"/>
      <c r="AR6" s="90"/>
      <c r="AS6" s="90"/>
      <c r="AT6" s="90"/>
      <c r="AU6" s="90"/>
      <c r="AV6" s="90"/>
      <c r="AW6" s="90"/>
      <c r="AX6" s="90"/>
      <c r="AY6" s="90"/>
      <c r="AZ6" s="91"/>
    </row>
    <row r="7" spans="1:54" ht="18.75" x14ac:dyDescent="0.3">
      <c r="B7" s="43">
        <v>3</v>
      </c>
      <c r="C7" s="60" t="s">
        <v>202</v>
      </c>
      <c r="D7" s="61"/>
      <c r="E7" s="61"/>
      <c r="F7" s="61"/>
      <c r="G7" s="61"/>
      <c r="H7" s="61"/>
      <c r="I7" s="61"/>
      <c r="J7" s="61"/>
      <c r="K7" s="61"/>
      <c r="L7" s="61"/>
      <c r="M7" s="62"/>
      <c r="N7" s="57"/>
      <c r="O7" s="45">
        <v>3</v>
      </c>
      <c r="P7" s="71" t="s">
        <v>204</v>
      </c>
      <c r="Q7" s="71"/>
      <c r="R7" s="71"/>
      <c r="S7" s="71"/>
      <c r="T7" s="71"/>
      <c r="U7" s="71"/>
      <c r="V7" s="71"/>
      <c r="W7" s="71"/>
      <c r="X7" s="71"/>
      <c r="Y7" s="71"/>
      <c r="Z7" s="71"/>
      <c r="AA7" s="44"/>
      <c r="AB7" s="45">
        <v>3</v>
      </c>
      <c r="AC7" s="71" t="s">
        <v>222</v>
      </c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44"/>
      <c r="AO7" s="45">
        <v>3</v>
      </c>
      <c r="AP7" s="89" t="s">
        <v>210</v>
      </c>
      <c r="AQ7" s="90"/>
      <c r="AR7" s="90"/>
      <c r="AS7" s="90"/>
      <c r="AT7" s="90"/>
      <c r="AU7" s="90"/>
      <c r="AV7" s="90"/>
      <c r="AW7" s="90"/>
      <c r="AX7" s="90"/>
      <c r="AY7" s="90"/>
      <c r="AZ7" s="91"/>
      <c r="BB7" s="39"/>
    </row>
    <row r="8" spans="1:54" x14ac:dyDescent="0.25">
      <c r="BB8" s="42"/>
    </row>
    <row r="9" spans="1:54" ht="15.75" x14ac:dyDescent="0.25">
      <c r="B9" s="149" t="s">
        <v>4</v>
      </c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39"/>
      <c r="O9" s="149" t="s">
        <v>5</v>
      </c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39"/>
      <c r="AB9" s="149" t="s">
        <v>6</v>
      </c>
      <c r="AC9" s="149"/>
      <c r="AD9" s="149"/>
      <c r="AE9" s="149"/>
      <c r="AF9" s="149"/>
      <c r="AG9" s="149"/>
      <c r="AH9" s="149"/>
      <c r="AI9" s="149"/>
      <c r="AJ9" s="149"/>
      <c r="AK9" s="149"/>
      <c r="AL9" s="149"/>
      <c r="AM9" s="149"/>
      <c r="AN9" s="39"/>
      <c r="AO9" s="149" t="s">
        <v>7</v>
      </c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B9" s="42"/>
    </row>
    <row r="10" spans="1:54" ht="18.75" x14ac:dyDescent="0.3">
      <c r="B10" s="43">
        <v>1</v>
      </c>
      <c r="C10" s="71" t="s">
        <v>211</v>
      </c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44"/>
      <c r="O10" s="45">
        <v>1</v>
      </c>
      <c r="P10" s="71" t="s">
        <v>214</v>
      </c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44"/>
      <c r="AB10" s="45">
        <v>1</v>
      </c>
      <c r="AC10" s="71" t="s">
        <v>217</v>
      </c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44"/>
      <c r="AO10" s="45">
        <v>1</v>
      </c>
      <c r="AP10" s="71" t="s">
        <v>220</v>
      </c>
      <c r="AQ10" s="71"/>
      <c r="AR10" s="71"/>
      <c r="AS10" s="71"/>
      <c r="AT10" s="71"/>
      <c r="AU10" s="71"/>
      <c r="AV10" s="71"/>
      <c r="AW10" s="71"/>
      <c r="AX10" s="71"/>
      <c r="AY10" s="71"/>
      <c r="AZ10" s="71"/>
    </row>
    <row r="11" spans="1:54" ht="18.75" x14ac:dyDescent="0.3">
      <c r="B11" s="43">
        <v>2</v>
      </c>
      <c r="C11" s="71" t="s">
        <v>212</v>
      </c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42"/>
      <c r="O11" s="45">
        <v>2</v>
      </c>
      <c r="P11" s="71" t="s">
        <v>215</v>
      </c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44"/>
      <c r="AB11" s="45">
        <v>2</v>
      </c>
      <c r="AC11" s="71" t="s">
        <v>218</v>
      </c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52"/>
      <c r="AO11" s="53">
        <v>2</v>
      </c>
      <c r="AP11" s="71" t="s">
        <v>223</v>
      </c>
      <c r="AQ11" s="71"/>
      <c r="AR11" s="71"/>
      <c r="AS11" s="71"/>
      <c r="AT11" s="71"/>
      <c r="AU11" s="71"/>
      <c r="AV11" s="71"/>
      <c r="AW11" s="71"/>
      <c r="AX11" s="71"/>
      <c r="AY11" s="71"/>
      <c r="AZ11" s="71"/>
    </row>
    <row r="12" spans="1:54" ht="18.75" x14ac:dyDescent="0.3">
      <c r="B12" s="43">
        <v>3</v>
      </c>
      <c r="C12" s="71" t="s">
        <v>213</v>
      </c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44"/>
      <c r="O12" s="45">
        <v>3</v>
      </c>
      <c r="P12" s="71" t="s">
        <v>216</v>
      </c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44"/>
      <c r="AB12" s="45">
        <v>3</v>
      </c>
      <c r="AC12" s="71" t="s">
        <v>219</v>
      </c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52"/>
      <c r="AO12" s="53">
        <v>3</v>
      </c>
      <c r="AP12" s="71" t="s">
        <v>221</v>
      </c>
      <c r="AQ12" s="71"/>
      <c r="AR12" s="71"/>
      <c r="AS12" s="71"/>
      <c r="AT12" s="71"/>
      <c r="AU12" s="71"/>
      <c r="AV12" s="71"/>
      <c r="AW12" s="71"/>
      <c r="AX12" s="71"/>
      <c r="AY12" s="71"/>
      <c r="AZ12" s="71"/>
    </row>
    <row r="15" spans="1:54" x14ac:dyDescent="0.25">
      <c r="B15" s="150" t="s">
        <v>12</v>
      </c>
      <c r="C15" s="150"/>
      <c r="D15" s="150"/>
      <c r="E15" s="150"/>
      <c r="F15" s="150"/>
      <c r="G15" s="150" t="s">
        <v>13</v>
      </c>
      <c r="H15" s="150"/>
      <c r="I15" s="150"/>
      <c r="J15" s="150"/>
      <c r="K15" s="150" t="s">
        <v>14</v>
      </c>
      <c r="L15" s="150"/>
      <c r="M15" s="150"/>
      <c r="N15" s="150"/>
      <c r="O15" s="150"/>
      <c r="P15" s="150"/>
      <c r="Q15" s="150"/>
      <c r="R15" s="150"/>
      <c r="S15" s="150"/>
      <c r="T15" s="150" t="s">
        <v>15</v>
      </c>
      <c r="U15" s="150"/>
      <c r="V15" s="150"/>
      <c r="W15" s="150" t="s">
        <v>16</v>
      </c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 t="s">
        <v>146</v>
      </c>
      <c r="AI15" s="150"/>
      <c r="AJ15" s="150"/>
      <c r="AK15" s="150"/>
      <c r="AL15" s="150" t="s">
        <v>16</v>
      </c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 t="s">
        <v>17</v>
      </c>
      <c r="AX15" s="150"/>
      <c r="AY15" s="150"/>
      <c r="AZ15" s="150"/>
    </row>
    <row r="16" spans="1:54" ht="15.75" x14ac:dyDescent="0.25">
      <c r="B16" s="63">
        <v>46315</v>
      </c>
      <c r="C16" s="64"/>
      <c r="D16" s="64"/>
      <c r="E16" s="64"/>
      <c r="F16" s="64"/>
      <c r="G16" s="64">
        <v>0.41666666666666669</v>
      </c>
      <c r="H16" s="64"/>
      <c r="I16" s="64"/>
      <c r="J16" s="64"/>
      <c r="K16" s="65" t="s">
        <v>225</v>
      </c>
      <c r="L16" s="65"/>
      <c r="M16" s="65"/>
      <c r="N16" s="65"/>
      <c r="O16" s="65"/>
      <c r="P16" s="65"/>
      <c r="Q16" s="65"/>
      <c r="R16" s="65"/>
      <c r="S16" s="65"/>
      <c r="T16" s="72" t="s">
        <v>199</v>
      </c>
      <c r="U16" s="72"/>
      <c r="V16" s="72"/>
      <c r="W16" s="79" t="s">
        <v>207</v>
      </c>
      <c r="X16" s="80"/>
      <c r="Y16" s="80"/>
      <c r="Z16" s="80"/>
      <c r="AA16" s="80"/>
      <c r="AB16" s="80"/>
      <c r="AC16" s="80"/>
      <c r="AD16" s="80"/>
      <c r="AE16" s="80"/>
      <c r="AF16" s="80"/>
      <c r="AG16" s="81"/>
      <c r="AH16" s="102" t="s">
        <v>39</v>
      </c>
      <c r="AI16" s="103"/>
      <c r="AJ16" s="102" t="s">
        <v>40</v>
      </c>
      <c r="AK16" s="103"/>
      <c r="AL16" s="79" t="s">
        <v>209</v>
      </c>
      <c r="AM16" s="80"/>
      <c r="AN16" s="80"/>
      <c r="AO16" s="80"/>
      <c r="AP16" s="80"/>
      <c r="AQ16" s="80"/>
      <c r="AR16" s="80"/>
      <c r="AS16" s="80"/>
      <c r="AT16" s="80"/>
      <c r="AU16" s="80"/>
      <c r="AV16" s="81"/>
      <c r="AW16" s="92"/>
      <c r="AX16" s="93"/>
      <c r="AY16" s="92"/>
      <c r="AZ16" s="93"/>
    </row>
    <row r="17" spans="2:85" x14ac:dyDescent="0.25">
      <c r="B17" s="63">
        <v>46315</v>
      </c>
      <c r="C17" s="64"/>
      <c r="D17" s="64"/>
      <c r="E17" s="64"/>
      <c r="F17" s="64"/>
      <c r="G17" s="64">
        <v>0.47916666666666669</v>
      </c>
      <c r="H17" s="64"/>
      <c r="I17" s="64"/>
      <c r="J17" s="64"/>
      <c r="K17" s="65" t="s">
        <v>225</v>
      </c>
      <c r="L17" s="65"/>
      <c r="M17" s="65"/>
      <c r="N17" s="65"/>
      <c r="O17" s="65"/>
      <c r="P17" s="65"/>
      <c r="Q17" s="65"/>
      <c r="R17" s="65"/>
      <c r="S17" s="65"/>
      <c r="T17" s="72" t="s">
        <v>199</v>
      </c>
      <c r="U17" s="72"/>
      <c r="V17" s="72"/>
      <c r="W17" s="94" t="s">
        <v>211</v>
      </c>
      <c r="X17" s="95"/>
      <c r="Y17" s="95"/>
      <c r="Z17" s="95"/>
      <c r="AA17" s="95"/>
      <c r="AB17" s="95"/>
      <c r="AC17" s="95"/>
      <c r="AD17" s="95"/>
      <c r="AE17" s="95"/>
      <c r="AF17" s="95"/>
      <c r="AG17" s="96"/>
      <c r="AH17" s="100" t="s">
        <v>45</v>
      </c>
      <c r="AI17" s="101"/>
      <c r="AJ17" s="100" t="s">
        <v>46</v>
      </c>
      <c r="AK17" s="101"/>
      <c r="AL17" s="94" t="s">
        <v>212</v>
      </c>
      <c r="AM17" s="95"/>
      <c r="AN17" s="95"/>
      <c r="AO17" s="95"/>
      <c r="AP17" s="95"/>
      <c r="AQ17" s="95"/>
      <c r="AR17" s="95"/>
      <c r="AS17" s="95"/>
      <c r="AT17" s="95"/>
      <c r="AU17" s="95"/>
      <c r="AV17" s="96"/>
      <c r="AW17" s="55"/>
      <c r="AX17" s="56"/>
      <c r="AY17" s="55"/>
      <c r="AZ17" s="56"/>
    </row>
    <row r="18" spans="2:85" ht="15.75" x14ac:dyDescent="0.25">
      <c r="B18" s="63">
        <v>46315</v>
      </c>
      <c r="C18" s="64"/>
      <c r="D18" s="64"/>
      <c r="E18" s="64"/>
      <c r="F18" s="64"/>
      <c r="G18" s="64">
        <v>0.54166666666666663</v>
      </c>
      <c r="H18" s="64"/>
      <c r="I18" s="64"/>
      <c r="J18" s="64"/>
      <c r="K18" s="65" t="s">
        <v>225</v>
      </c>
      <c r="L18" s="65"/>
      <c r="M18" s="65"/>
      <c r="N18" s="65"/>
      <c r="O18" s="65"/>
      <c r="P18" s="65"/>
      <c r="Q18" s="65"/>
      <c r="R18" s="65"/>
      <c r="S18" s="65"/>
      <c r="T18" s="72" t="s">
        <v>199</v>
      </c>
      <c r="U18" s="72"/>
      <c r="V18" s="72"/>
      <c r="W18" s="83" t="s">
        <v>203</v>
      </c>
      <c r="X18" s="84"/>
      <c r="Y18" s="84"/>
      <c r="Z18" s="84"/>
      <c r="AA18" s="84"/>
      <c r="AB18" s="84"/>
      <c r="AC18" s="84"/>
      <c r="AD18" s="84"/>
      <c r="AE18" s="84"/>
      <c r="AF18" s="84"/>
      <c r="AG18" s="85"/>
      <c r="AH18" s="102" t="s">
        <v>27</v>
      </c>
      <c r="AI18" s="103"/>
      <c r="AJ18" s="102" t="s">
        <v>28</v>
      </c>
      <c r="AK18" s="103"/>
      <c r="AL18" s="86" t="s">
        <v>208</v>
      </c>
      <c r="AM18" s="87"/>
      <c r="AN18" s="87"/>
      <c r="AO18" s="87"/>
      <c r="AP18" s="87"/>
      <c r="AQ18" s="87"/>
      <c r="AR18" s="87"/>
      <c r="AS18" s="87"/>
      <c r="AT18" s="87"/>
      <c r="AU18" s="87"/>
      <c r="AV18" s="88"/>
      <c r="AW18" s="92"/>
      <c r="AX18" s="93"/>
      <c r="AY18" s="92"/>
      <c r="AZ18" s="93"/>
    </row>
    <row r="19" spans="2:85" ht="15.75" x14ac:dyDescent="0.25">
      <c r="B19" s="63">
        <v>46315</v>
      </c>
      <c r="C19" s="64"/>
      <c r="D19" s="64"/>
      <c r="E19" s="64"/>
      <c r="F19" s="64"/>
      <c r="G19" s="66">
        <v>0.60416666666666663</v>
      </c>
      <c r="H19" s="67"/>
      <c r="I19" s="67"/>
      <c r="J19" s="68"/>
      <c r="K19" s="65" t="s">
        <v>225</v>
      </c>
      <c r="L19" s="65"/>
      <c r="M19" s="65"/>
      <c r="N19" s="65"/>
      <c r="O19" s="65"/>
      <c r="P19" s="65"/>
      <c r="Q19" s="65"/>
      <c r="R19" s="65"/>
      <c r="S19" s="65"/>
      <c r="T19" s="72" t="s">
        <v>199</v>
      </c>
      <c r="U19" s="72"/>
      <c r="V19" s="72"/>
      <c r="W19" s="86" t="s">
        <v>205</v>
      </c>
      <c r="X19" s="87"/>
      <c r="Y19" s="87"/>
      <c r="Z19" s="87"/>
      <c r="AA19" s="87"/>
      <c r="AB19" s="87"/>
      <c r="AC19" s="87"/>
      <c r="AD19" s="87"/>
      <c r="AE19" s="87"/>
      <c r="AF19" s="87"/>
      <c r="AG19" s="88"/>
      <c r="AH19" s="102" t="s">
        <v>33</v>
      </c>
      <c r="AI19" s="103"/>
      <c r="AJ19" s="102" t="s">
        <v>34</v>
      </c>
      <c r="AK19" s="103"/>
      <c r="AL19" s="86" t="s">
        <v>206</v>
      </c>
      <c r="AM19" s="87"/>
      <c r="AN19" s="87"/>
      <c r="AO19" s="87"/>
      <c r="AP19" s="87"/>
      <c r="AQ19" s="87"/>
      <c r="AR19" s="87"/>
      <c r="AS19" s="87"/>
      <c r="AT19" s="87"/>
      <c r="AU19" s="87"/>
      <c r="AV19" s="88"/>
      <c r="AW19" s="49"/>
      <c r="AX19" s="50"/>
      <c r="AY19" s="49"/>
      <c r="AZ19" s="50"/>
    </row>
    <row r="20" spans="2:85" x14ac:dyDescent="0.25">
      <c r="B20" s="70" t="s">
        <v>12</v>
      </c>
      <c r="C20" s="70"/>
      <c r="D20" s="70"/>
      <c r="E20" s="70"/>
      <c r="F20" s="70"/>
      <c r="G20" s="70" t="s">
        <v>13</v>
      </c>
      <c r="H20" s="70"/>
      <c r="I20" s="70"/>
      <c r="J20" s="70"/>
      <c r="K20" s="70" t="s">
        <v>14</v>
      </c>
      <c r="L20" s="70"/>
      <c r="M20" s="70"/>
      <c r="N20" s="70"/>
      <c r="O20" s="70"/>
      <c r="P20" s="70"/>
      <c r="Q20" s="70"/>
      <c r="R20" s="70"/>
      <c r="S20" s="70"/>
      <c r="T20" s="70" t="s">
        <v>15</v>
      </c>
      <c r="U20" s="70"/>
      <c r="V20" s="70"/>
      <c r="W20" s="70" t="s">
        <v>16</v>
      </c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 t="s">
        <v>146</v>
      </c>
      <c r="AI20" s="70"/>
      <c r="AJ20" s="70"/>
      <c r="AK20" s="70"/>
      <c r="AL20" s="70" t="s">
        <v>16</v>
      </c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 t="s">
        <v>17</v>
      </c>
      <c r="AX20" s="70"/>
      <c r="AY20" s="70"/>
      <c r="AZ20" s="70"/>
    </row>
    <row r="21" spans="2:85" x14ac:dyDescent="0.25">
      <c r="B21" s="63">
        <v>46316</v>
      </c>
      <c r="C21" s="64"/>
      <c r="D21" s="64"/>
      <c r="E21" s="64"/>
      <c r="F21" s="64"/>
      <c r="G21" s="64">
        <v>0.41666666666666669</v>
      </c>
      <c r="H21" s="64"/>
      <c r="I21" s="64"/>
      <c r="J21" s="64"/>
      <c r="K21" s="65" t="s">
        <v>225</v>
      </c>
      <c r="L21" s="65"/>
      <c r="M21" s="65"/>
      <c r="N21" s="65"/>
      <c r="O21" s="65"/>
      <c r="P21" s="65"/>
      <c r="Q21" s="65"/>
      <c r="R21" s="65"/>
      <c r="S21" s="65"/>
      <c r="T21" s="72" t="s">
        <v>199</v>
      </c>
      <c r="U21" s="72"/>
      <c r="V21" s="72"/>
      <c r="W21" s="94" t="s">
        <v>214</v>
      </c>
      <c r="X21" s="95"/>
      <c r="Y21" s="95"/>
      <c r="Z21" s="95"/>
      <c r="AA21" s="95"/>
      <c r="AB21" s="95"/>
      <c r="AC21" s="95"/>
      <c r="AD21" s="95"/>
      <c r="AE21" s="95"/>
      <c r="AF21" s="95"/>
      <c r="AG21" s="96"/>
      <c r="AH21" s="100" t="s">
        <v>51</v>
      </c>
      <c r="AI21" s="101"/>
      <c r="AJ21" s="100" t="s">
        <v>52</v>
      </c>
      <c r="AK21" s="101"/>
      <c r="AL21" s="94" t="s">
        <v>215</v>
      </c>
      <c r="AM21" s="95"/>
      <c r="AN21" s="95"/>
      <c r="AO21" s="95"/>
      <c r="AP21" s="95"/>
      <c r="AQ21" s="95"/>
      <c r="AR21" s="95"/>
      <c r="AS21" s="95"/>
      <c r="AT21" s="95"/>
      <c r="AU21" s="95"/>
      <c r="AV21" s="96"/>
      <c r="AW21" s="92"/>
      <c r="AX21" s="93"/>
      <c r="AY21" s="92"/>
      <c r="AZ21" s="93"/>
    </row>
    <row r="22" spans="2:85" ht="15.75" x14ac:dyDescent="0.25">
      <c r="B22" s="63">
        <v>46316</v>
      </c>
      <c r="C22" s="64"/>
      <c r="D22" s="64"/>
      <c r="E22" s="64"/>
      <c r="F22" s="64"/>
      <c r="G22" s="64">
        <v>0.47916666666666669</v>
      </c>
      <c r="H22" s="64"/>
      <c r="I22" s="64"/>
      <c r="J22" s="64"/>
      <c r="K22" s="65" t="s">
        <v>225</v>
      </c>
      <c r="L22" s="65"/>
      <c r="M22" s="65"/>
      <c r="N22" s="65"/>
      <c r="O22" s="65"/>
      <c r="P22" s="65"/>
      <c r="Q22" s="65"/>
      <c r="R22" s="65"/>
      <c r="S22" s="65"/>
      <c r="T22" s="72" t="s">
        <v>199</v>
      </c>
      <c r="U22" s="72"/>
      <c r="V22" s="72"/>
      <c r="W22" s="94" t="s">
        <v>217</v>
      </c>
      <c r="X22" s="95"/>
      <c r="Y22" s="95"/>
      <c r="Z22" s="95"/>
      <c r="AA22" s="95"/>
      <c r="AB22" s="95"/>
      <c r="AC22" s="95"/>
      <c r="AD22" s="95"/>
      <c r="AE22" s="95"/>
      <c r="AF22" s="95"/>
      <c r="AG22" s="96"/>
      <c r="AH22" s="100" t="s">
        <v>57</v>
      </c>
      <c r="AI22" s="101"/>
      <c r="AJ22" s="100" t="s">
        <v>58</v>
      </c>
      <c r="AK22" s="101"/>
      <c r="AL22" s="79" t="s">
        <v>218</v>
      </c>
      <c r="AM22" s="80"/>
      <c r="AN22" s="80"/>
      <c r="AO22" s="80"/>
      <c r="AP22" s="80"/>
      <c r="AQ22" s="80"/>
      <c r="AR22" s="80"/>
      <c r="AS22" s="80"/>
      <c r="AT22" s="80"/>
      <c r="AU22" s="80"/>
      <c r="AV22" s="81"/>
      <c r="AW22" s="55"/>
      <c r="AX22" s="56"/>
      <c r="AY22" s="55"/>
      <c r="AZ22" s="56"/>
    </row>
    <row r="23" spans="2:85" ht="15.75" x14ac:dyDescent="0.25">
      <c r="B23" s="63">
        <v>46316</v>
      </c>
      <c r="C23" s="64"/>
      <c r="D23" s="64"/>
      <c r="E23" s="64"/>
      <c r="F23" s="64"/>
      <c r="G23" s="64">
        <v>0.54166666666666663</v>
      </c>
      <c r="H23" s="64"/>
      <c r="I23" s="64"/>
      <c r="J23" s="64"/>
      <c r="K23" s="65" t="s">
        <v>225</v>
      </c>
      <c r="L23" s="65"/>
      <c r="M23" s="65"/>
      <c r="N23" s="65"/>
      <c r="O23" s="65"/>
      <c r="P23" s="65"/>
      <c r="Q23" s="65"/>
      <c r="R23" s="65"/>
      <c r="S23" s="65"/>
      <c r="T23" s="72" t="s">
        <v>199</v>
      </c>
      <c r="U23" s="72"/>
      <c r="V23" s="72"/>
      <c r="W23" s="140" t="s">
        <v>200</v>
      </c>
      <c r="X23" s="141"/>
      <c r="Y23" s="141"/>
      <c r="Z23" s="141"/>
      <c r="AA23" s="141"/>
      <c r="AB23" s="141"/>
      <c r="AC23" s="141"/>
      <c r="AD23" s="141"/>
      <c r="AE23" s="141"/>
      <c r="AF23" s="141"/>
      <c r="AG23" s="142"/>
      <c r="AH23" s="102" t="s">
        <v>21</v>
      </c>
      <c r="AI23" s="103"/>
      <c r="AJ23" s="102" t="s">
        <v>22</v>
      </c>
      <c r="AK23" s="103"/>
      <c r="AL23" s="79" t="s">
        <v>201</v>
      </c>
      <c r="AM23" s="80"/>
      <c r="AN23" s="80"/>
      <c r="AO23" s="80"/>
      <c r="AP23" s="80"/>
      <c r="AQ23" s="80"/>
      <c r="AR23" s="80"/>
      <c r="AS23" s="80"/>
      <c r="AT23" s="80"/>
      <c r="AU23" s="80"/>
      <c r="AV23" s="81"/>
      <c r="AW23" s="55"/>
      <c r="AX23" s="56"/>
      <c r="AY23" s="55"/>
      <c r="AZ23" s="56"/>
    </row>
    <row r="24" spans="2:85" x14ac:dyDescent="0.25">
      <c r="B24" s="63">
        <v>46316</v>
      </c>
      <c r="C24" s="64"/>
      <c r="D24" s="64"/>
      <c r="E24" s="64"/>
      <c r="F24" s="64"/>
      <c r="G24" s="66">
        <v>0.60416666666666663</v>
      </c>
      <c r="H24" s="67"/>
      <c r="I24" s="67"/>
      <c r="J24" s="68"/>
      <c r="K24" s="65" t="s">
        <v>225</v>
      </c>
      <c r="L24" s="65"/>
      <c r="M24" s="65"/>
      <c r="N24" s="65"/>
      <c r="O24" s="65"/>
      <c r="P24" s="65"/>
      <c r="Q24" s="65"/>
      <c r="R24" s="65"/>
      <c r="S24" s="65"/>
      <c r="T24" s="72" t="s">
        <v>199</v>
      </c>
      <c r="U24" s="72"/>
      <c r="V24" s="72"/>
      <c r="W24" s="73" t="s">
        <v>220</v>
      </c>
      <c r="X24" s="74"/>
      <c r="Y24" s="74"/>
      <c r="Z24" s="74"/>
      <c r="AA24" s="74"/>
      <c r="AB24" s="74"/>
      <c r="AC24" s="74"/>
      <c r="AD24" s="74"/>
      <c r="AE24" s="74"/>
      <c r="AF24" s="74"/>
      <c r="AG24" s="75"/>
      <c r="AH24" s="100" t="s">
        <v>63</v>
      </c>
      <c r="AI24" s="101"/>
      <c r="AJ24" s="100" t="s">
        <v>64</v>
      </c>
      <c r="AK24" s="101"/>
      <c r="AL24" s="143" t="s">
        <v>223</v>
      </c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92"/>
      <c r="AX24" s="93"/>
      <c r="AY24" s="92"/>
      <c r="AZ24" s="93"/>
    </row>
    <row r="25" spans="2:85" x14ac:dyDescent="0.25">
      <c r="B25" s="70" t="s">
        <v>12</v>
      </c>
      <c r="C25" s="70"/>
      <c r="D25" s="70"/>
      <c r="E25" s="70"/>
      <c r="F25" s="70"/>
      <c r="G25" s="70" t="s">
        <v>13</v>
      </c>
      <c r="H25" s="70"/>
      <c r="I25" s="70"/>
      <c r="J25" s="70"/>
      <c r="K25" s="70" t="s">
        <v>14</v>
      </c>
      <c r="L25" s="70"/>
      <c r="M25" s="70"/>
      <c r="N25" s="70"/>
      <c r="O25" s="70"/>
      <c r="P25" s="70"/>
      <c r="Q25" s="70"/>
      <c r="R25" s="70"/>
      <c r="S25" s="70"/>
      <c r="T25" s="70" t="s">
        <v>15</v>
      </c>
      <c r="U25" s="70"/>
      <c r="V25" s="70"/>
      <c r="W25" s="70" t="s">
        <v>16</v>
      </c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 t="s">
        <v>146</v>
      </c>
      <c r="AI25" s="70"/>
      <c r="AJ25" s="70"/>
      <c r="AK25" s="70"/>
      <c r="AL25" s="70" t="s">
        <v>16</v>
      </c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 t="s">
        <v>17</v>
      </c>
      <c r="AX25" s="70"/>
      <c r="AY25" s="70"/>
      <c r="AZ25" s="70"/>
      <c r="BS25" s="46"/>
      <c r="BT25" s="46"/>
      <c r="BU25" s="51"/>
      <c r="BV25" s="51"/>
      <c r="BW25" s="51"/>
      <c r="BX25" s="51"/>
      <c r="BY25" s="51"/>
      <c r="BZ25" s="51"/>
      <c r="CA25" s="51"/>
      <c r="CB25" s="51"/>
      <c r="CC25" s="46"/>
      <c r="CD25" s="46"/>
      <c r="CE25" s="46"/>
      <c r="CF25" s="46"/>
      <c r="CG25" s="51"/>
    </row>
    <row r="26" spans="2:85" ht="15" customHeight="1" x14ac:dyDescent="0.25">
      <c r="B26" s="63">
        <v>46321</v>
      </c>
      <c r="C26" s="64"/>
      <c r="D26" s="64"/>
      <c r="E26" s="64"/>
      <c r="F26" s="64"/>
      <c r="G26" s="64">
        <v>0.41666666666666669</v>
      </c>
      <c r="H26" s="64"/>
      <c r="I26" s="64"/>
      <c r="J26" s="64"/>
      <c r="K26" s="65" t="s">
        <v>225</v>
      </c>
      <c r="L26" s="65"/>
      <c r="M26" s="65"/>
      <c r="N26" s="65"/>
      <c r="O26" s="65"/>
      <c r="P26" s="65"/>
      <c r="Q26" s="65"/>
      <c r="R26" s="65"/>
      <c r="S26" s="65"/>
      <c r="T26" s="72" t="s">
        <v>199</v>
      </c>
      <c r="U26" s="72"/>
      <c r="V26" s="72"/>
      <c r="W26" s="76" t="s">
        <v>204</v>
      </c>
      <c r="X26" s="77"/>
      <c r="Y26" s="77"/>
      <c r="Z26" s="77"/>
      <c r="AA26" s="77"/>
      <c r="AB26" s="77"/>
      <c r="AC26" s="77"/>
      <c r="AD26" s="77"/>
      <c r="AE26" s="77"/>
      <c r="AF26" s="77"/>
      <c r="AG26" s="78"/>
      <c r="AH26" s="100" t="s">
        <v>29</v>
      </c>
      <c r="AI26" s="101"/>
      <c r="AJ26" s="100" t="s">
        <v>27</v>
      </c>
      <c r="AK26" s="101"/>
      <c r="AL26" s="83" t="s">
        <v>203</v>
      </c>
      <c r="AM26" s="84"/>
      <c r="AN26" s="84"/>
      <c r="AO26" s="84"/>
      <c r="AP26" s="84"/>
      <c r="AQ26" s="84"/>
      <c r="AR26" s="84"/>
      <c r="AS26" s="84"/>
      <c r="AT26" s="84"/>
      <c r="AU26" s="84"/>
      <c r="AV26" s="85"/>
      <c r="AW26" s="92"/>
      <c r="AX26" s="93"/>
      <c r="AY26" s="92"/>
      <c r="AZ26" s="93"/>
      <c r="BS26" s="46"/>
      <c r="BT26" s="46"/>
      <c r="BU26" s="51"/>
      <c r="BV26" s="51"/>
      <c r="BW26" s="51"/>
      <c r="BX26" s="51"/>
      <c r="BY26" s="51"/>
      <c r="BZ26" s="51"/>
      <c r="CA26" s="51"/>
      <c r="CB26" s="51"/>
      <c r="CC26" s="46"/>
      <c r="CD26" s="46"/>
      <c r="CE26" s="46"/>
      <c r="CF26" s="46"/>
      <c r="CG26" s="51"/>
    </row>
    <row r="27" spans="2:85" x14ac:dyDescent="0.25">
      <c r="B27" s="63">
        <v>46321</v>
      </c>
      <c r="C27" s="64"/>
      <c r="D27" s="64"/>
      <c r="E27" s="64"/>
      <c r="F27" s="64"/>
      <c r="G27" s="64">
        <v>0.47916666666666669</v>
      </c>
      <c r="H27" s="64"/>
      <c r="I27" s="64"/>
      <c r="J27" s="64"/>
      <c r="K27" s="65" t="s">
        <v>225</v>
      </c>
      <c r="L27" s="65"/>
      <c r="M27" s="65"/>
      <c r="N27" s="65"/>
      <c r="O27" s="65"/>
      <c r="P27" s="65"/>
      <c r="Q27" s="65"/>
      <c r="R27" s="65"/>
      <c r="S27" s="65"/>
      <c r="T27" s="72" t="s">
        <v>199</v>
      </c>
      <c r="U27" s="72"/>
      <c r="V27" s="72"/>
      <c r="W27" s="94" t="s">
        <v>222</v>
      </c>
      <c r="X27" s="95"/>
      <c r="Y27" s="95"/>
      <c r="Z27" s="95"/>
      <c r="AA27" s="95"/>
      <c r="AB27" s="95"/>
      <c r="AC27" s="95"/>
      <c r="AD27" s="95"/>
      <c r="AE27" s="95"/>
      <c r="AF27" s="95"/>
      <c r="AG27" s="96"/>
      <c r="AH27" s="100" t="s">
        <v>35</v>
      </c>
      <c r="AI27" s="101"/>
      <c r="AJ27" s="100" t="s">
        <v>33</v>
      </c>
      <c r="AK27" s="101"/>
      <c r="AL27" s="94" t="s">
        <v>205</v>
      </c>
      <c r="AM27" s="95"/>
      <c r="AN27" s="95"/>
      <c r="AO27" s="95"/>
      <c r="AP27" s="95"/>
      <c r="AQ27" s="95"/>
      <c r="AR27" s="95"/>
      <c r="AS27" s="95"/>
      <c r="AT27" s="95"/>
      <c r="AU27" s="95"/>
      <c r="AV27" s="96"/>
      <c r="AW27" s="92"/>
      <c r="AX27" s="93"/>
      <c r="AY27" s="92"/>
      <c r="AZ27" s="93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8"/>
      <c r="BT27" s="108"/>
      <c r="BU27" s="108"/>
      <c r="BV27" s="108"/>
      <c r="BW27" s="107"/>
      <c r="BX27" s="107"/>
      <c r="BY27" s="107"/>
      <c r="BZ27" s="107"/>
      <c r="CA27" s="107"/>
      <c r="CB27" s="107"/>
      <c r="CC27" s="107"/>
      <c r="CD27" s="107"/>
      <c r="CE27" s="107"/>
      <c r="CF27" s="107"/>
      <c r="CG27" s="107"/>
    </row>
    <row r="28" spans="2:85" ht="15.75" x14ac:dyDescent="0.25">
      <c r="B28" s="63">
        <v>46321</v>
      </c>
      <c r="C28" s="64"/>
      <c r="D28" s="64"/>
      <c r="E28" s="64"/>
      <c r="F28" s="64"/>
      <c r="G28" s="64">
        <v>0.54166666666666663</v>
      </c>
      <c r="H28" s="64"/>
      <c r="I28" s="64"/>
      <c r="J28" s="64"/>
      <c r="K28" s="65" t="s">
        <v>225</v>
      </c>
      <c r="L28" s="65"/>
      <c r="M28" s="65"/>
      <c r="N28" s="65"/>
      <c r="O28" s="65"/>
      <c r="P28" s="65"/>
      <c r="Q28" s="65"/>
      <c r="R28" s="65"/>
      <c r="S28" s="65"/>
      <c r="T28" s="72" t="s">
        <v>199</v>
      </c>
      <c r="U28" s="72"/>
      <c r="V28" s="72"/>
      <c r="W28" s="79" t="s">
        <v>210</v>
      </c>
      <c r="X28" s="80"/>
      <c r="Y28" s="80"/>
      <c r="Z28" s="80"/>
      <c r="AA28" s="80"/>
      <c r="AB28" s="80"/>
      <c r="AC28" s="80"/>
      <c r="AD28" s="80"/>
      <c r="AE28" s="80"/>
      <c r="AF28" s="80"/>
      <c r="AG28" s="81"/>
      <c r="AH28" s="102" t="s">
        <v>41</v>
      </c>
      <c r="AI28" s="103"/>
      <c r="AJ28" s="102" t="s">
        <v>39</v>
      </c>
      <c r="AK28" s="103"/>
      <c r="AL28" s="79" t="s">
        <v>207</v>
      </c>
      <c r="AM28" s="80"/>
      <c r="AN28" s="80"/>
      <c r="AO28" s="80"/>
      <c r="AP28" s="80"/>
      <c r="AQ28" s="80"/>
      <c r="AR28" s="80"/>
      <c r="AS28" s="80"/>
      <c r="AT28" s="80"/>
      <c r="AU28" s="80"/>
      <c r="AV28" s="81"/>
      <c r="AW28" s="92"/>
      <c r="AX28" s="93"/>
      <c r="AY28" s="92"/>
      <c r="AZ28" s="93"/>
      <c r="BS28" s="46"/>
      <c r="BT28" s="46"/>
      <c r="BU28" s="51"/>
      <c r="BV28" s="51"/>
      <c r="BW28" s="51"/>
      <c r="BX28" s="51"/>
      <c r="BY28" s="51"/>
      <c r="BZ28" s="51"/>
      <c r="CA28" s="51"/>
      <c r="CB28" s="51"/>
      <c r="CC28" s="46"/>
      <c r="CD28" s="46"/>
      <c r="CE28" s="46"/>
      <c r="CF28" s="46"/>
      <c r="CG28" s="51"/>
    </row>
    <row r="29" spans="2:85" ht="15.75" x14ac:dyDescent="0.25">
      <c r="B29" s="63">
        <v>46321</v>
      </c>
      <c r="C29" s="64"/>
      <c r="D29" s="64"/>
      <c r="E29" s="64"/>
      <c r="F29" s="64"/>
      <c r="G29" s="66">
        <v>0.60416666666666663</v>
      </c>
      <c r="H29" s="67"/>
      <c r="I29" s="67"/>
      <c r="J29" s="68"/>
      <c r="K29" s="65" t="s">
        <v>225</v>
      </c>
      <c r="L29" s="65"/>
      <c r="M29" s="65"/>
      <c r="N29" s="65"/>
      <c r="O29" s="65"/>
      <c r="P29" s="65"/>
      <c r="Q29" s="65"/>
      <c r="R29" s="65"/>
      <c r="S29" s="65"/>
      <c r="T29" s="72" t="s">
        <v>199</v>
      </c>
      <c r="U29" s="72"/>
      <c r="V29" s="72"/>
      <c r="W29" s="79" t="s">
        <v>202</v>
      </c>
      <c r="X29" s="80"/>
      <c r="Y29" s="80"/>
      <c r="Z29" s="80"/>
      <c r="AA29" s="80"/>
      <c r="AB29" s="80"/>
      <c r="AC29" s="80"/>
      <c r="AD29" s="80"/>
      <c r="AE29" s="80"/>
      <c r="AF29" s="80"/>
      <c r="AG29" s="81"/>
      <c r="AH29" s="100" t="s">
        <v>23</v>
      </c>
      <c r="AI29" s="101"/>
      <c r="AJ29" s="100" t="s">
        <v>21</v>
      </c>
      <c r="AK29" s="101"/>
      <c r="AL29" s="140" t="s">
        <v>200</v>
      </c>
      <c r="AM29" s="141"/>
      <c r="AN29" s="141"/>
      <c r="AO29" s="141"/>
      <c r="AP29" s="141"/>
      <c r="AQ29" s="141"/>
      <c r="AR29" s="141"/>
      <c r="AS29" s="141"/>
      <c r="AT29" s="141"/>
      <c r="AU29" s="141"/>
      <c r="AV29" s="142"/>
      <c r="AW29" s="92"/>
      <c r="AX29" s="93"/>
      <c r="AY29" s="92"/>
      <c r="AZ29" s="93"/>
      <c r="BS29" s="46"/>
      <c r="BT29" s="46"/>
      <c r="BU29" s="51"/>
      <c r="BV29" s="51"/>
      <c r="BW29" s="51"/>
      <c r="BX29" s="51"/>
      <c r="BY29" s="51"/>
      <c r="BZ29" s="51"/>
      <c r="CA29" s="51"/>
      <c r="CB29" s="51"/>
      <c r="CC29" s="46"/>
      <c r="CD29" s="46"/>
      <c r="CE29" s="46"/>
      <c r="CF29" s="46"/>
      <c r="CG29" s="51"/>
    </row>
    <row r="30" spans="2:85" x14ac:dyDescent="0.25">
      <c r="B30" s="69" t="s">
        <v>12</v>
      </c>
      <c r="C30" s="69"/>
      <c r="D30" s="69"/>
      <c r="E30" s="69"/>
      <c r="F30" s="69"/>
      <c r="G30" s="69" t="s">
        <v>13</v>
      </c>
      <c r="H30" s="69"/>
      <c r="I30" s="69"/>
      <c r="J30" s="69"/>
      <c r="K30" s="69" t="s">
        <v>14</v>
      </c>
      <c r="L30" s="69"/>
      <c r="M30" s="69"/>
      <c r="N30" s="69"/>
      <c r="O30" s="69"/>
      <c r="P30" s="69"/>
      <c r="Q30" s="69"/>
      <c r="R30" s="69"/>
      <c r="S30" s="69"/>
      <c r="T30" s="70" t="s">
        <v>15</v>
      </c>
      <c r="U30" s="70"/>
      <c r="V30" s="70"/>
      <c r="W30" s="70" t="s">
        <v>16</v>
      </c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 t="s">
        <v>16</v>
      </c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69" t="s">
        <v>17</v>
      </c>
      <c r="AX30" s="69"/>
      <c r="AY30" s="69"/>
      <c r="AZ30" s="69"/>
      <c r="BS30" s="46"/>
      <c r="BT30" s="46"/>
      <c r="BU30" s="51"/>
      <c r="BV30" s="51"/>
      <c r="BW30" s="51"/>
      <c r="BX30" s="51"/>
      <c r="BY30" s="51"/>
      <c r="BZ30" s="51"/>
      <c r="CA30" s="51"/>
      <c r="CB30" s="51"/>
      <c r="CC30" s="46"/>
      <c r="CD30" s="46"/>
      <c r="CE30" s="46"/>
      <c r="CF30" s="46"/>
      <c r="CG30" s="51"/>
    </row>
    <row r="31" spans="2:85" ht="15.75" x14ac:dyDescent="0.25">
      <c r="B31" s="63">
        <v>46322</v>
      </c>
      <c r="C31" s="64"/>
      <c r="D31" s="64"/>
      <c r="E31" s="64"/>
      <c r="F31" s="64"/>
      <c r="G31" s="64">
        <v>0.41666666666666669</v>
      </c>
      <c r="H31" s="64"/>
      <c r="I31" s="64"/>
      <c r="J31" s="64"/>
      <c r="K31" s="65" t="s">
        <v>225</v>
      </c>
      <c r="L31" s="65"/>
      <c r="M31" s="65"/>
      <c r="N31" s="65"/>
      <c r="O31" s="65"/>
      <c r="P31" s="65"/>
      <c r="Q31" s="65"/>
      <c r="R31" s="65"/>
      <c r="S31" s="65"/>
      <c r="T31" s="72" t="s">
        <v>199</v>
      </c>
      <c r="U31" s="72"/>
      <c r="V31" s="72"/>
      <c r="W31" s="144" t="s">
        <v>221</v>
      </c>
      <c r="X31" s="145"/>
      <c r="Y31" s="145"/>
      <c r="Z31" s="145"/>
      <c r="AA31" s="145"/>
      <c r="AB31" s="145"/>
      <c r="AC31" s="145"/>
      <c r="AD31" s="145"/>
      <c r="AE31" s="145"/>
      <c r="AF31" s="145"/>
      <c r="AG31" s="146"/>
      <c r="AH31" s="102" t="s">
        <v>65</v>
      </c>
      <c r="AI31" s="103"/>
      <c r="AJ31" s="102" t="s">
        <v>63</v>
      </c>
      <c r="AK31" s="103"/>
      <c r="AL31" s="144" t="s">
        <v>220</v>
      </c>
      <c r="AM31" s="145"/>
      <c r="AN31" s="145"/>
      <c r="AO31" s="145"/>
      <c r="AP31" s="145"/>
      <c r="AQ31" s="145"/>
      <c r="AR31" s="145"/>
      <c r="AS31" s="145"/>
      <c r="AT31" s="145"/>
      <c r="AU31" s="145"/>
      <c r="AV31" s="146"/>
      <c r="AW31" s="92"/>
      <c r="AX31" s="93"/>
      <c r="AY31" s="92"/>
      <c r="AZ31" s="93"/>
      <c r="BS31" s="46"/>
      <c r="BT31" s="46"/>
      <c r="BU31" s="51"/>
      <c r="BV31" s="51"/>
      <c r="BW31" s="51"/>
      <c r="BX31" s="51"/>
      <c r="BY31" s="51"/>
      <c r="BZ31" s="51"/>
      <c r="CA31" s="51"/>
      <c r="CB31" s="51"/>
      <c r="CC31" s="46"/>
      <c r="CD31" s="46"/>
      <c r="CE31" s="46"/>
      <c r="CF31" s="46"/>
      <c r="CG31" s="51"/>
    </row>
    <row r="32" spans="2:85" ht="15.75" x14ac:dyDescent="0.25">
      <c r="B32" s="63">
        <v>46322</v>
      </c>
      <c r="C32" s="64"/>
      <c r="D32" s="64"/>
      <c r="E32" s="64"/>
      <c r="F32" s="64"/>
      <c r="G32" s="64">
        <v>0.47916666666666669</v>
      </c>
      <c r="H32" s="64"/>
      <c r="I32" s="64"/>
      <c r="J32" s="64"/>
      <c r="K32" s="65" t="s">
        <v>225</v>
      </c>
      <c r="L32" s="65"/>
      <c r="M32" s="65"/>
      <c r="N32" s="65"/>
      <c r="O32" s="65"/>
      <c r="P32" s="65"/>
      <c r="Q32" s="65"/>
      <c r="R32" s="65"/>
      <c r="S32" s="65"/>
      <c r="T32" s="72" t="s">
        <v>199</v>
      </c>
      <c r="U32" s="72"/>
      <c r="V32" s="72"/>
      <c r="W32" s="82" t="s">
        <v>219</v>
      </c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138" t="s">
        <v>59</v>
      </c>
      <c r="AI32" s="139"/>
      <c r="AJ32" s="138" t="s">
        <v>57</v>
      </c>
      <c r="AK32" s="139"/>
      <c r="AL32" s="82" t="s">
        <v>217</v>
      </c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92"/>
      <c r="AX32" s="93"/>
      <c r="AY32" s="92"/>
      <c r="AZ32" s="93"/>
      <c r="BS32" s="46"/>
      <c r="BT32" s="46"/>
      <c r="BU32" s="51"/>
      <c r="BV32" s="51"/>
      <c r="BW32" s="51"/>
      <c r="BX32" s="51"/>
      <c r="BY32" s="51"/>
      <c r="BZ32" s="51"/>
      <c r="CA32" s="51"/>
      <c r="CB32" s="51"/>
      <c r="CC32" s="46"/>
      <c r="CD32" s="46"/>
      <c r="CE32" s="46"/>
      <c r="CF32" s="46"/>
      <c r="CG32" s="51"/>
    </row>
    <row r="33" spans="2:120" ht="15.75" x14ac:dyDescent="0.25">
      <c r="B33" s="63">
        <v>46322</v>
      </c>
      <c r="C33" s="64"/>
      <c r="D33" s="64"/>
      <c r="E33" s="64"/>
      <c r="F33" s="64"/>
      <c r="G33" s="64">
        <v>0.54166666666666663</v>
      </c>
      <c r="H33" s="64"/>
      <c r="I33" s="64"/>
      <c r="J33" s="64"/>
      <c r="K33" s="65" t="s">
        <v>225</v>
      </c>
      <c r="L33" s="65"/>
      <c r="M33" s="65"/>
      <c r="N33" s="65"/>
      <c r="O33" s="65"/>
      <c r="P33" s="65"/>
      <c r="Q33" s="65"/>
      <c r="R33" s="65"/>
      <c r="S33" s="65"/>
      <c r="T33" s="72" t="s">
        <v>199</v>
      </c>
      <c r="U33" s="72"/>
      <c r="V33" s="72"/>
      <c r="W33" s="82" t="s">
        <v>213</v>
      </c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102" t="s">
        <v>47</v>
      </c>
      <c r="AI33" s="103"/>
      <c r="AJ33" s="102" t="s">
        <v>45</v>
      </c>
      <c r="AK33" s="103"/>
      <c r="AL33" s="82" t="s">
        <v>211</v>
      </c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92"/>
      <c r="AX33" s="93"/>
      <c r="AY33" s="92"/>
      <c r="AZ33" s="93"/>
      <c r="BS33" s="46"/>
      <c r="BT33" s="46"/>
      <c r="BU33" s="51"/>
      <c r="BV33" s="51"/>
      <c r="BW33" s="51"/>
      <c r="BX33" s="51"/>
      <c r="BY33" s="51"/>
      <c r="BZ33" s="51"/>
      <c r="CA33" s="51"/>
      <c r="CB33" s="51"/>
      <c r="CC33" s="46"/>
      <c r="CD33" s="46"/>
      <c r="CE33" s="46"/>
      <c r="CF33" s="46"/>
      <c r="CG33" s="51"/>
    </row>
    <row r="34" spans="2:120" ht="15.75" x14ac:dyDescent="0.25">
      <c r="B34" s="63">
        <v>46322</v>
      </c>
      <c r="C34" s="64"/>
      <c r="D34" s="64"/>
      <c r="E34" s="64"/>
      <c r="F34" s="64"/>
      <c r="G34" s="66">
        <v>0.60416666666666663</v>
      </c>
      <c r="H34" s="67"/>
      <c r="I34" s="67"/>
      <c r="J34" s="68"/>
      <c r="K34" s="65" t="s">
        <v>225</v>
      </c>
      <c r="L34" s="65"/>
      <c r="M34" s="65"/>
      <c r="N34" s="65"/>
      <c r="O34" s="65"/>
      <c r="P34" s="65"/>
      <c r="Q34" s="65"/>
      <c r="R34" s="65"/>
      <c r="S34" s="65"/>
      <c r="T34" s="72" t="s">
        <v>199</v>
      </c>
      <c r="U34" s="72"/>
      <c r="V34" s="72"/>
      <c r="W34" s="154" t="s">
        <v>216</v>
      </c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02" t="s">
        <v>53</v>
      </c>
      <c r="AI34" s="103"/>
      <c r="AJ34" s="102" t="s">
        <v>51</v>
      </c>
      <c r="AK34" s="103"/>
      <c r="AL34" s="154" t="s">
        <v>214</v>
      </c>
      <c r="AM34" s="154"/>
      <c r="AN34" s="154"/>
      <c r="AO34" s="154"/>
      <c r="AP34" s="154"/>
      <c r="AQ34" s="154"/>
      <c r="AR34" s="154"/>
      <c r="AS34" s="154"/>
      <c r="AT34" s="154"/>
      <c r="AU34" s="154"/>
      <c r="AV34" s="154"/>
      <c r="AW34" s="92"/>
      <c r="AX34" s="93"/>
      <c r="AY34" s="92"/>
      <c r="AZ34" s="93"/>
      <c r="BS34" s="46"/>
      <c r="BT34" s="46"/>
      <c r="BU34" s="51"/>
      <c r="BV34" s="51"/>
      <c r="BW34" s="51"/>
      <c r="BX34" s="51"/>
      <c r="BY34" s="51"/>
      <c r="BZ34" s="51"/>
      <c r="CA34" s="51"/>
      <c r="CB34" s="51"/>
      <c r="CC34" s="46"/>
      <c r="CD34" s="46"/>
      <c r="CE34" s="46"/>
      <c r="CF34" s="46"/>
      <c r="CG34" s="51"/>
    </row>
    <row r="35" spans="2:120" x14ac:dyDescent="0.25">
      <c r="B35" s="69" t="s">
        <v>12</v>
      </c>
      <c r="C35" s="69"/>
      <c r="D35" s="69"/>
      <c r="E35" s="69"/>
      <c r="F35" s="69"/>
      <c r="G35" s="69" t="s">
        <v>13</v>
      </c>
      <c r="H35" s="69"/>
      <c r="I35" s="69"/>
      <c r="J35" s="69"/>
      <c r="K35" s="69" t="s">
        <v>14</v>
      </c>
      <c r="L35" s="69"/>
      <c r="M35" s="69"/>
      <c r="N35" s="69"/>
      <c r="O35" s="69"/>
      <c r="P35" s="69"/>
      <c r="Q35" s="69"/>
      <c r="R35" s="69"/>
      <c r="S35" s="69"/>
      <c r="T35" s="70" t="s">
        <v>15</v>
      </c>
      <c r="U35" s="70"/>
      <c r="V35" s="70"/>
      <c r="W35" s="70" t="s">
        <v>16</v>
      </c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 t="s">
        <v>16</v>
      </c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69" t="s">
        <v>17</v>
      </c>
      <c r="AX35" s="69"/>
      <c r="AY35" s="69"/>
      <c r="AZ35" s="69"/>
      <c r="BS35" s="46"/>
      <c r="BT35" s="46"/>
      <c r="BU35" s="51"/>
      <c r="BV35" s="51"/>
      <c r="BW35" s="51"/>
      <c r="BX35" s="51"/>
      <c r="BY35" s="51"/>
      <c r="BZ35" s="51"/>
      <c r="CA35" s="51"/>
      <c r="CB35" s="51"/>
      <c r="CC35" s="46"/>
      <c r="CD35" s="46"/>
      <c r="CE35" s="46"/>
      <c r="CF35" s="46"/>
      <c r="CG35" s="51"/>
    </row>
    <row r="36" spans="2:120" ht="15.75" x14ac:dyDescent="0.25">
      <c r="B36" s="63">
        <v>46328</v>
      </c>
      <c r="C36" s="64"/>
      <c r="D36" s="64"/>
      <c r="E36" s="64"/>
      <c r="F36" s="64"/>
      <c r="G36" s="64">
        <v>0.41666666666666669</v>
      </c>
      <c r="H36" s="64"/>
      <c r="I36" s="64"/>
      <c r="J36" s="64"/>
      <c r="K36" s="65" t="s">
        <v>225</v>
      </c>
      <c r="L36" s="65"/>
      <c r="M36" s="65"/>
      <c r="N36" s="65"/>
      <c r="O36" s="65"/>
      <c r="P36" s="65"/>
      <c r="Q36" s="65"/>
      <c r="R36" s="65"/>
      <c r="S36" s="65"/>
      <c r="T36" s="72" t="s">
        <v>199</v>
      </c>
      <c r="U36" s="72"/>
      <c r="V36" s="72"/>
      <c r="W36" s="79" t="s">
        <v>201</v>
      </c>
      <c r="X36" s="80"/>
      <c r="Y36" s="80"/>
      <c r="Z36" s="80"/>
      <c r="AA36" s="80"/>
      <c r="AB36" s="80"/>
      <c r="AC36" s="80"/>
      <c r="AD36" s="80"/>
      <c r="AE36" s="80"/>
      <c r="AF36" s="80"/>
      <c r="AG36" s="81"/>
      <c r="AH36" s="97" t="s">
        <v>22</v>
      </c>
      <c r="AI36" s="99"/>
      <c r="AJ36" s="97" t="s">
        <v>23</v>
      </c>
      <c r="AK36" s="99"/>
      <c r="AL36" s="97" t="s">
        <v>202</v>
      </c>
      <c r="AM36" s="98"/>
      <c r="AN36" s="98"/>
      <c r="AO36" s="98"/>
      <c r="AP36" s="98"/>
      <c r="AQ36" s="98"/>
      <c r="AR36" s="98"/>
      <c r="AS36" s="98"/>
      <c r="AT36" s="98"/>
      <c r="AU36" s="98"/>
      <c r="AV36" s="99"/>
      <c r="AW36" s="49"/>
      <c r="AX36" s="50"/>
      <c r="AY36" s="49"/>
      <c r="AZ36" s="50"/>
      <c r="BS36" s="46"/>
      <c r="BT36" s="46"/>
      <c r="BU36" s="51"/>
      <c r="BV36" s="51"/>
      <c r="BW36" s="51"/>
      <c r="BX36" s="51"/>
      <c r="BY36" s="51"/>
      <c r="BZ36" s="51"/>
      <c r="CA36" s="51"/>
      <c r="CB36" s="51"/>
      <c r="CC36" s="46"/>
      <c r="CD36" s="46"/>
      <c r="CE36" s="46"/>
      <c r="CF36" s="46"/>
      <c r="CG36" s="51"/>
    </row>
    <row r="37" spans="2:120" x14ac:dyDescent="0.25">
      <c r="B37" s="63">
        <v>46328</v>
      </c>
      <c r="C37" s="64"/>
      <c r="D37" s="64"/>
      <c r="E37" s="64"/>
      <c r="F37" s="64"/>
      <c r="G37" s="64">
        <v>0.47916666666666669</v>
      </c>
      <c r="H37" s="64"/>
      <c r="I37" s="64"/>
      <c r="J37" s="64"/>
      <c r="K37" s="65" t="s">
        <v>225</v>
      </c>
      <c r="L37" s="65"/>
      <c r="M37" s="65"/>
      <c r="N37" s="65"/>
      <c r="O37" s="65"/>
      <c r="P37" s="65"/>
      <c r="Q37" s="65"/>
      <c r="R37" s="65"/>
      <c r="S37" s="65"/>
      <c r="T37" s="72" t="s">
        <v>199</v>
      </c>
      <c r="U37" s="72"/>
      <c r="V37" s="72"/>
      <c r="W37" s="97" t="s">
        <v>208</v>
      </c>
      <c r="X37" s="98"/>
      <c r="Y37" s="98"/>
      <c r="Z37" s="98"/>
      <c r="AA37" s="98"/>
      <c r="AB37" s="98"/>
      <c r="AC37" s="98"/>
      <c r="AD37" s="98"/>
      <c r="AE37" s="98"/>
      <c r="AF37" s="98"/>
      <c r="AG37" s="99"/>
      <c r="AH37" s="97" t="s">
        <v>28</v>
      </c>
      <c r="AI37" s="99"/>
      <c r="AJ37" s="97" t="s">
        <v>29</v>
      </c>
      <c r="AK37" s="99"/>
      <c r="AL37" s="97" t="s">
        <v>204</v>
      </c>
      <c r="AM37" s="98"/>
      <c r="AN37" s="98"/>
      <c r="AO37" s="98"/>
      <c r="AP37" s="98"/>
      <c r="AQ37" s="98"/>
      <c r="AR37" s="98"/>
      <c r="AS37" s="98"/>
      <c r="AT37" s="98"/>
      <c r="AU37" s="98"/>
      <c r="AV37" s="99"/>
      <c r="AW37" s="49"/>
      <c r="AX37" s="50"/>
      <c r="AY37" s="49"/>
      <c r="AZ37" s="50"/>
      <c r="BS37" s="46"/>
      <c r="BT37" s="46"/>
      <c r="BU37" s="51"/>
      <c r="BV37" s="51"/>
      <c r="BW37" s="51"/>
      <c r="BX37" s="51"/>
      <c r="BY37" s="51"/>
      <c r="BZ37" s="51"/>
      <c r="CA37" s="51"/>
      <c r="CB37" s="51"/>
      <c r="CC37" s="46"/>
      <c r="CD37" s="46"/>
      <c r="CE37" s="46"/>
      <c r="CF37" s="46"/>
      <c r="CG37" s="51"/>
    </row>
    <row r="38" spans="2:120" x14ac:dyDescent="0.25">
      <c r="B38" s="63">
        <v>46328</v>
      </c>
      <c r="C38" s="64"/>
      <c r="D38" s="64"/>
      <c r="E38" s="64"/>
      <c r="F38" s="64"/>
      <c r="G38" s="64">
        <v>0.54166666666666663</v>
      </c>
      <c r="H38" s="64"/>
      <c r="I38" s="64"/>
      <c r="J38" s="64"/>
      <c r="K38" s="65" t="s">
        <v>225</v>
      </c>
      <c r="L38" s="65"/>
      <c r="M38" s="65"/>
      <c r="N38" s="65"/>
      <c r="O38" s="65"/>
      <c r="P38" s="65"/>
      <c r="Q38" s="65"/>
      <c r="R38" s="65"/>
      <c r="S38" s="65"/>
      <c r="T38" s="72" t="s">
        <v>199</v>
      </c>
      <c r="U38" s="72"/>
      <c r="V38" s="72"/>
      <c r="W38" s="127" t="s">
        <v>206</v>
      </c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31" t="s">
        <v>34</v>
      </c>
      <c r="AI38" s="132"/>
      <c r="AJ38" s="131" t="s">
        <v>35</v>
      </c>
      <c r="AK38" s="132"/>
      <c r="AL38" s="127" t="s">
        <v>222</v>
      </c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33"/>
      <c r="AX38" s="134"/>
      <c r="AY38" s="133"/>
      <c r="AZ38" s="134"/>
      <c r="BA38" s="42"/>
      <c r="BC38" s="46"/>
      <c r="BS38" s="46"/>
      <c r="BT38" s="46"/>
      <c r="BU38" s="51"/>
      <c r="BV38" s="51"/>
      <c r="BW38" s="51"/>
      <c r="BX38" s="51"/>
      <c r="BY38" s="51"/>
      <c r="BZ38" s="51"/>
      <c r="CA38" s="51"/>
      <c r="CB38" s="51"/>
      <c r="CC38" s="46"/>
      <c r="CD38" s="46"/>
      <c r="CE38" s="46"/>
      <c r="CF38" s="46"/>
      <c r="CG38" s="51"/>
    </row>
    <row r="39" spans="2:120" ht="15.75" x14ac:dyDescent="0.25">
      <c r="B39" s="63">
        <v>46328</v>
      </c>
      <c r="C39" s="64"/>
      <c r="D39" s="64"/>
      <c r="E39" s="64"/>
      <c r="F39" s="64"/>
      <c r="G39" s="66">
        <v>0.60416666666666663</v>
      </c>
      <c r="H39" s="67"/>
      <c r="I39" s="67"/>
      <c r="J39" s="68"/>
      <c r="K39" s="65" t="s">
        <v>225</v>
      </c>
      <c r="L39" s="65"/>
      <c r="M39" s="65"/>
      <c r="N39" s="65"/>
      <c r="O39" s="65"/>
      <c r="P39" s="65"/>
      <c r="Q39" s="65"/>
      <c r="R39" s="65"/>
      <c r="S39" s="65"/>
      <c r="T39" s="72" t="s">
        <v>199</v>
      </c>
      <c r="U39" s="72"/>
      <c r="V39" s="72"/>
      <c r="W39" s="79" t="s">
        <v>209</v>
      </c>
      <c r="X39" s="80"/>
      <c r="Y39" s="80"/>
      <c r="Z39" s="80"/>
      <c r="AA39" s="80"/>
      <c r="AB39" s="80"/>
      <c r="AC39" s="80"/>
      <c r="AD39" s="80"/>
      <c r="AE39" s="80"/>
      <c r="AF39" s="80"/>
      <c r="AG39" s="81"/>
      <c r="AH39" s="138" t="s">
        <v>40</v>
      </c>
      <c r="AI39" s="139"/>
      <c r="AJ39" s="138" t="s">
        <v>41</v>
      </c>
      <c r="AK39" s="139"/>
      <c r="AL39" s="79" t="s">
        <v>210</v>
      </c>
      <c r="AM39" s="80"/>
      <c r="AN39" s="80"/>
      <c r="AO39" s="80"/>
      <c r="AP39" s="80"/>
      <c r="AQ39" s="80"/>
      <c r="AR39" s="80"/>
      <c r="AS39" s="80"/>
      <c r="AT39" s="80"/>
      <c r="AU39" s="80"/>
      <c r="AV39" s="81"/>
      <c r="AW39" s="133"/>
      <c r="AX39" s="134"/>
      <c r="AY39" s="133"/>
      <c r="AZ39" s="134"/>
      <c r="BC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38"/>
      <c r="CI39" s="38"/>
      <c r="CJ39" s="38"/>
      <c r="CK39" s="38"/>
      <c r="CL39" s="38"/>
      <c r="CM39" s="38"/>
      <c r="CN39" s="38"/>
      <c r="CO39" s="38"/>
      <c r="CT39" s="38"/>
      <c r="CU39" s="38"/>
      <c r="CV39" s="38"/>
      <c r="CW39" s="38"/>
      <c r="CX39" s="38"/>
      <c r="CY39" s="38"/>
      <c r="CZ39" s="38"/>
      <c r="DA39" s="38"/>
      <c r="DB39" s="38"/>
    </row>
    <row r="40" spans="2:120" x14ac:dyDescent="0.25">
      <c r="B40" s="135" t="s">
        <v>12</v>
      </c>
      <c r="C40" s="136"/>
      <c r="D40" s="136"/>
      <c r="E40" s="136"/>
      <c r="F40" s="137"/>
      <c r="G40" s="69" t="s">
        <v>13</v>
      </c>
      <c r="H40" s="69"/>
      <c r="I40" s="69"/>
      <c r="J40" s="69"/>
      <c r="K40" s="69" t="s">
        <v>14</v>
      </c>
      <c r="L40" s="69"/>
      <c r="M40" s="69"/>
      <c r="N40" s="69"/>
      <c r="O40" s="69"/>
      <c r="P40" s="69"/>
      <c r="Q40" s="69"/>
      <c r="R40" s="69"/>
      <c r="S40" s="69"/>
      <c r="T40" s="70" t="s">
        <v>15</v>
      </c>
      <c r="U40" s="70"/>
      <c r="V40" s="70"/>
      <c r="W40" s="70" t="s">
        <v>16</v>
      </c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 t="s">
        <v>16</v>
      </c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69" t="s">
        <v>17</v>
      </c>
      <c r="AX40" s="69"/>
      <c r="AY40" s="69"/>
      <c r="AZ40" s="69"/>
      <c r="BC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38"/>
      <c r="CI40" s="38"/>
      <c r="CJ40" s="38"/>
      <c r="CK40" s="38"/>
      <c r="CL40" s="38"/>
      <c r="CM40" s="38"/>
      <c r="CN40" s="38"/>
      <c r="CO40" s="38"/>
      <c r="CT40" s="38"/>
      <c r="CU40" s="38"/>
      <c r="CV40" s="38"/>
      <c r="CW40" s="38"/>
      <c r="CX40" s="38"/>
      <c r="CY40" s="38"/>
      <c r="CZ40" s="38"/>
      <c r="DA40" s="38"/>
      <c r="DB40" s="38"/>
    </row>
    <row r="41" spans="2:120" x14ac:dyDescent="0.25">
      <c r="B41" s="63">
        <v>46329</v>
      </c>
      <c r="C41" s="64"/>
      <c r="D41" s="64"/>
      <c r="E41" s="64"/>
      <c r="F41" s="64"/>
      <c r="G41" s="64">
        <v>0.41666666666666669</v>
      </c>
      <c r="H41" s="64"/>
      <c r="I41" s="64"/>
      <c r="J41" s="64"/>
      <c r="K41" s="65" t="s">
        <v>225</v>
      </c>
      <c r="L41" s="65"/>
      <c r="M41" s="65"/>
      <c r="N41" s="65"/>
      <c r="O41" s="65"/>
      <c r="P41" s="65"/>
      <c r="Q41" s="65"/>
      <c r="R41" s="65"/>
      <c r="S41" s="65"/>
      <c r="T41" s="72" t="s">
        <v>199</v>
      </c>
      <c r="U41" s="72"/>
      <c r="V41" s="72"/>
      <c r="W41" s="97" t="s">
        <v>212</v>
      </c>
      <c r="X41" s="98"/>
      <c r="Y41" s="98"/>
      <c r="Z41" s="98"/>
      <c r="AA41" s="98"/>
      <c r="AB41" s="98"/>
      <c r="AC41" s="98"/>
      <c r="AD41" s="98"/>
      <c r="AE41" s="98"/>
      <c r="AF41" s="98"/>
      <c r="AG41" s="99"/>
      <c r="AH41" s="97" t="s">
        <v>46</v>
      </c>
      <c r="AI41" s="99"/>
      <c r="AJ41" s="97" t="s">
        <v>47</v>
      </c>
      <c r="AK41" s="99"/>
      <c r="AL41" s="97" t="s">
        <v>213</v>
      </c>
      <c r="AM41" s="98"/>
      <c r="AN41" s="98"/>
      <c r="AO41" s="98"/>
      <c r="AP41" s="98"/>
      <c r="AQ41" s="98"/>
      <c r="AR41" s="98"/>
      <c r="AS41" s="98"/>
      <c r="AT41" s="98"/>
      <c r="AU41" s="98"/>
      <c r="AV41" s="99"/>
      <c r="AW41" s="49"/>
      <c r="AX41" s="50"/>
      <c r="AY41" s="49"/>
      <c r="AZ41" s="50"/>
      <c r="BC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38"/>
      <c r="CI41" s="38"/>
      <c r="CJ41" s="38"/>
      <c r="CK41" s="38"/>
      <c r="CL41" s="38"/>
      <c r="CM41" s="38"/>
      <c r="CN41" s="38"/>
      <c r="CO41" s="38"/>
      <c r="CT41" s="38"/>
      <c r="CU41" s="38"/>
      <c r="CV41" s="38"/>
      <c r="CW41" s="38"/>
      <c r="CX41" s="38"/>
      <c r="CY41" s="38"/>
      <c r="CZ41" s="38"/>
      <c r="DA41" s="38"/>
      <c r="DB41" s="38"/>
    </row>
    <row r="42" spans="2:120" x14ac:dyDescent="0.25">
      <c r="B42" s="63">
        <v>46329</v>
      </c>
      <c r="C42" s="64"/>
      <c r="D42" s="64"/>
      <c r="E42" s="64"/>
      <c r="F42" s="64"/>
      <c r="G42" s="66">
        <v>0.47916666666666669</v>
      </c>
      <c r="H42" s="67"/>
      <c r="I42" s="67"/>
      <c r="J42" s="68"/>
      <c r="K42" s="65" t="s">
        <v>225</v>
      </c>
      <c r="L42" s="65"/>
      <c r="M42" s="65"/>
      <c r="N42" s="65"/>
      <c r="O42" s="65"/>
      <c r="P42" s="65"/>
      <c r="Q42" s="65"/>
      <c r="R42" s="65"/>
      <c r="S42" s="65"/>
      <c r="T42" s="72" t="s">
        <v>199</v>
      </c>
      <c r="U42" s="72"/>
      <c r="V42" s="72"/>
      <c r="W42" s="127" t="s">
        <v>215</v>
      </c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00" t="s">
        <v>52</v>
      </c>
      <c r="AI42" s="101"/>
      <c r="AJ42" s="100" t="s">
        <v>53</v>
      </c>
      <c r="AK42" s="101"/>
      <c r="AL42" s="127" t="s">
        <v>216</v>
      </c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92"/>
      <c r="AX42" s="93"/>
      <c r="AY42" s="92"/>
      <c r="AZ42" s="93"/>
      <c r="BC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38"/>
      <c r="CI42" s="38"/>
      <c r="CJ42" s="38"/>
      <c r="CK42" s="38"/>
      <c r="CL42" s="38"/>
      <c r="CM42" s="38"/>
      <c r="CN42" s="38"/>
      <c r="CO42" s="38"/>
      <c r="CT42" s="38"/>
      <c r="CU42" s="38"/>
      <c r="CV42" s="38"/>
      <c r="CW42" s="38"/>
      <c r="CX42" s="38"/>
      <c r="CY42" s="38"/>
      <c r="CZ42" s="38"/>
      <c r="DA42" s="38"/>
      <c r="DB42" s="38"/>
    </row>
    <row r="43" spans="2:120" x14ac:dyDescent="0.25">
      <c r="B43" s="63">
        <v>46329</v>
      </c>
      <c r="C43" s="64"/>
      <c r="D43" s="64"/>
      <c r="E43" s="64"/>
      <c r="F43" s="64"/>
      <c r="G43" s="64">
        <v>0.54166666666666663</v>
      </c>
      <c r="H43" s="64"/>
      <c r="I43" s="64"/>
      <c r="J43" s="64"/>
      <c r="K43" s="65" t="s">
        <v>225</v>
      </c>
      <c r="L43" s="65"/>
      <c r="M43" s="65"/>
      <c r="N43" s="65"/>
      <c r="O43" s="65"/>
      <c r="P43" s="65"/>
      <c r="Q43" s="65"/>
      <c r="R43" s="65"/>
      <c r="S43" s="65"/>
      <c r="T43" s="72" t="s">
        <v>199</v>
      </c>
      <c r="U43" s="72"/>
      <c r="V43" s="72"/>
      <c r="W43" s="127" t="s">
        <v>218</v>
      </c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00" t="s">
        <v>58</v>
      </c>
      <c r="AI43" s="101"/>
      <c r="AJ43" s="100" t="s">
        <v>59</v>
      </c>
      <c r="AK43" s="101"/>
      <c r="AL43" s="127" t="s">
        <v>219</v>
      </c>
      <c r="AM43" s="127"/>
      <c r="AN43" s="127"/>
      <c r="AO43" s="127"/>
      <c r="AP43" s="127"/>
      <c r="AQ43" s="127"/>
      <c r="AR43" s="127"/>
      <c r="AS43" s="127"/>
      <c r="AT43" s="127"/>
      <c r="AU43" s="127"/>
      <c r="AV43" s="127"/>
      <c r="AW43" s="92"/>
      <c r="AX43" s="93"/>
      <c r="AY43" s="92"/>
      <c r="AZ43" s="93"/>
      <c r="BC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38"/>
      <c r="CI43" s="38"/>
      <c r="CJ43" s="38"/>
      <c r="CK43" s="38"/>
      <c r="CL43" s="38"/>
      <c r="CM43" s="38"/>
      <c r="CN43" s="38"/>
      <c r="CO43" s="38"/>
      <c r="CT43" s="38"/>
      <c r="CU43" s="38"/>
      <c r="CV43" s="38"/>
      <c r="CW43" s="38"/>
      <c r="CX43" s="38"/>
      <c r="CY43" s="38"/>
      <c r="CZ43" s="38"/>
      <c r="DA43" s="38"/>
      <c r="DB43" s="38"/>
    </row>
    <row r="44" spans="2:120" x14ac:dyDescent="0.25">
      <c r="B44" s="63">
        <v>46329</v>
      </c>
      <c r="C44" s="64"/>
      <c r="D44" s="64"/>
      <c r="E44" s="64"/>
      <c r="F44" s="64"/>
      <c r="G44" s="64">
        <v>0.60416666666666663</v>
      </c>
      <c r="H44" s="64"/>
      <c r="I44" s="64"/>
      <c r="J44" s="64"/>
      <c r="K44" s="65" t="s">
        <v>225</v>
      </c>
      <c r="L44" s="65"/>
      <c r="M44" s="65"/>
      <c r="N44" s="65"/>
      <c r="O44" s="65"/>
      <c r="P44" s="65"/>
      <c r="Q44" s="65"/>
      <c r="R44" s="65"/>
      <c r="S44" s="65"/>
      <c r="T44" s="72" t="s">
        <v>199</v>
      </c>
      <c r="U44" s="72"/>
      <c r="V44" s="72"/>
      <c r="W44" s="127" t="s">
        <v>223</v>
      </c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00" t="s">
        <v>64</v>
      </c>
      <c r="AI44" s="101"/>
      <c r="AJ44" s="100" t="s">
        <v>65</v>
      </c>
      <c r="AK44" s="101"/>
      <c r="AL44" s="127" t="s">
        <v>221</v>
      </c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30"/>
      <c r="AX44" s="130"/>
      <c r="AY44" s="130"/>
      <c r="AZ44" s="130"/>
      <c r="BC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</row>
    <row r="45" spans="2:120" x14ac:dyDescent="0.25">
      <c r="B45" s="109" t="s">
        <v>226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C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</row>
    <row r="46" spans="2:120" x14ac:dyDescent="0.25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C46" s="46"/>
      <c r="BS46" s="46"/>
      <c r="BT46" s="46"/>
      <c r="BU46" s="51"/>
      <c r="BV46" s="51"/>
      <c r="BW46" s="51"/>
      <c r="BX46" s="51"/>
      <c r="BY46" s="51"/>
      <c r="BZ46" s="51"/>
      <c r="CA46" s="51"/>
      <c r="CB46" s="51"/>
      <c r="CC46" s="46"/>
      <c r="CD46" s="46"/>
      <c r="CE46" s="46"/>
      <c r="CF46" s="46"/>
      <c r="CG46" s="51"/>
    </row>
    <row r="47" spans="2:120" x14ac:dyDescent="0.25">
      <c r="B47" s="128" t="s">
        <v>120</v>
      </c>
      <c r="C47" s="128"/>
      <c r="D47" s="128"/>
      <c r="E47" s="128"/>
      <c r="F47" s="48"/>
      <c r="G47" s="48"/>
      <c r="H47" s="128" t="s">
        <v>122</v>
      </c>
      <c r="I47" s="128"/>
      <c r="J47" s="128"/>
      <c r="K47" s="128"/>
      <c r="L47" s="48"/>
      <c r="M47" s="48"/>
      <c r="N47" s="128" t="s">
        <v>123</v>
      </c>
      <c r="O47" s="128"/>
      <c r="P47" s="128"/>
      <c r="Q47" s="128"/>
      <c r="R47" s="48"/>
      <c r="S47" s="48"/>
      <c r="T47" s="128" t="s">
        <v>124</v>
      </c>
      <c r="U47" s="128"/>
      <c r="V47" s="128"/>
      <c r="W47" s="128" t="str">
        <f>IF(ISERROR(VLOOKUP(AH47,KAYIT!$A$2:$C$112,3,0)),"",(VLOOKUP(AH47,KAYIT!$A$2:$C$112,3,0)))</f>
        <v/>
      </c>
      <c r="X47" s="48"/>
      <c r="Y47" s="48"/>
      <c r="Z47" s="128" t="s">
        <v>125</v>
      </c>
      <c r="AA47" s="128"/>
      <c r="AB47" s="128"/>
      <c r="AC47" s="128"/>
      <c r="AD47" s="48"/>
      <c r="AE47" s="48"/>
      <c r="AF47" s="128" t="s">
        <v>126</v>
      </c>
      <c r="AG47" s="128"/>
      <c r="AH47" s="128"/>
      <c r="AI47" s="128"/>
      <c r="AJ47" s="48"/>
      <c r="AK47" s="48"/>
      <c r="AL47" s="128" t="s">
        <v>127</v>
      </c>
      <c r="AM47" s="128"/>
      <c r="AN47" s="128"/>
      <c r="AO47" s="128"/>
      <c r="AP47" s="48"/>
      <c r="AQ47" s="48"/>
      <c r="AR47" s="128" t="s">
        <v>128</v>
      </c>
      <c r="AS47" s="128"/>
      <c r="AT47" s="128"/>
      <c r="AU47" s="128"/>
      <c r="AV47" s="47"/>
      <c r="AW47" s="47"/>
      <c r="AX47" s="47"/>
      <c r="AY47" s="47"/>
      <c r="AZ47" s="47"/>
      <c r="BC47" s="46"/>
    </row>
    <row r="48" spans="2:120" x14ac:dyDescent="0.25">
      <c r="B48" s="129" t="s">
        <v>121</v>
      </c>
      <c r="C48" s="129"/>
      <c r="D48" s="129"/>
      <c r="E48" s="129"/>
      <c r="F48" s="47"/>
      <c r="G48" s="47"/>
      <c r="H48" s="129" t="s">
        <v>129</v>
      </c>
      <c r="I48" s="129"/>
      <c r="J48" s="129"/>
      <c r="K48" s="129"/>
      <c r="L48" s="47"/>
      <c r="M48" s="47"/>
      <c r="N48" s="129" t="s">
        <v>130</v>
      </c>
      <c r="O48" s="129"/>
      <c r="P48" s="129"/>
      <c r="Q48" s="129"/>
      <c r="R48" s="47"/>
      <c r="S48" s="47"/>
      <c r="T48" s="129" t="s">
        <v>131</v>
      </c>
      <c r="U48" s="129"/>
      <c r="V48" s="129"/>
      <c r="W48" s="129" t="str">
        <f>IF(ISERROR(VLOOKUP(AH48,KAYIT!$A$2:$C$112,3,0)),"",(VLOOKUP(AH48,KAYIT!$A$2:$C$112,3,0)))</f>
        <v/>
      </c>
      <c r="X48" s="47"/>
      <c r="Y48" s="47"/>
      <c r="Z48" s="129" t="s">
        <v>132</v>
      </c>
      <c r="AA48" s="129"/>
      <c r="AB48" s="129"/>
      <c r="AC48" s="129"/>
      <c r="AD48" s="47"/>
      <c r="AE48" s="47"/>
      <c r="AF48" s="129" t="s">
        <v>133</v>
      </c>
      <c r="AG48" s="129"/>
      <c r="AH48" s="129"/>
      <c r="AI48" s="129"/>
      <c r="AJ48" s="47"/>
      <c r="AK48" s="47"/>
      <c r="AL48" s="129" t="s">
        <v>134</v>
      </c>
      <c r="AM48" s="129"/>
      <c r="AN48" s="129"/>
      <c r="AO48" s="129"/>
      <c r="AP48" s="47"/>
      <c r="AQ48" s="47"/>
      <c r="AR48" s="129" t="s">
        <v>135</v>
      </c>
      <c r="AS48" s="129"/>
      <c r="AT48" s="129"/>
      <c r="AU48" s="129"/>
      <c r="AV48" s="47"/>
      <c r="AW48" s="47"/>
      <c r="AX48" s="47"/>
      <c r="AY48" s="47"/>
      <c r="AZ48" s="47"/>
    </row>
    <row r="49" spans="2:52" x14ac:dyDescent="0.25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 t="str">
        <f>IF(ISERROR(VLOOKUP(AH49,KAYIT!$A$2:$C$112,3,0)),"",(VLOOKUP(AH49,KAYIT!$A$2:$C$112,3,0)))</f>
        <v/>
      </c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 t="str">
        <f>IF(ISERROR(VLOOKUP(AJ49,KAYIT!$A$2:$C$112,3,0)),"",(VLOOKUP(AJ49,KAYIT!$A$2:$C$112,3,0)))</f>
        <v/>
      </c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</row>
    <row r="50" spans="2:52" x14ac:dyDescent="0.25">
      <c r="B50" s="70" t="s">
        <v>12</v>
      </c>
      <c r="C50" s="70"/>
      <c r="D50" s="70"/>
      <c r="E50" s="70"/>
      <c r="F50" s="70"/>
      <c r="G50" s="70" t="s">
        <v>13</v>
      </c>
      <c r="H50" s="70"/>
      <c r="I50" s="70"/>
      <c r="J50" s="70"/>
      <c r="K50" s="70" t="s">
        <v>14</v>
      </c>
      <c r="L50" s="70"/>
      <c r="M50" s="70"/>
      <c r="N50" s="70"/>
      <c r="O50" s="70"/>
      <c r="P50" s="70"/>
      <c r="Q50" s="70"/>
      <c r="R50" s="70"/>
      <c r="S50" s="70"/>
      <c r="T50" s="70" t="s">
        <v>15</v>
      </c>
      <c r="U50" s="70"/>
      <c r="V50" s="70"/>
      <c r="W50" s="70" t="s">
        <v>16</v>
      </c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 t="s">
        <v>146</v>
      </c>
      <c r="AI50" s="70"/>
      <c r="AJ50" s="70"/>
      <c r="AK50" s="70"/>
      <c r="AL50" s="70" t="s">
        <v>16</v>
      </c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 t="s">
        <v>17</v>
      </c>
      <c r="AX50" s="70"/>
      <c r="AY50" s="70"/>
      <c r="AZ50" s="70"/>
    </row>
    <row r="51" spans="2:52" x14ac:dyDescent="0.25">
      <c r="B51" s="63">
        <v>46331</v>
      </c>
      <c r="C51" s="64"/>
      <c r="D51" s="64"/>
      <c r="E51" s="64"/>
      <c r="F51" s="64"/>
      <c r="G51" s="64">
        <v>0.41666666666666669</v>
      </c>
      <c r="H51" s="64"/>
      <c r="I51" s="64"/>
      <c r="J51" s="64"/>
      <c r="K51" s="65" t="s">
        <v>225</v>
      </c>
      <c r="L51" s="65"/>
      <c r="M51" s="65"/>
      <c r="N51" s="65"/>
      <c r="O51" s="65"/>
      <c r="P51" s="65"/>
      <c r="Q51" s="65"/>
      <c r="R51" s="65"/>
      <c r="S51" s="65"/>
      <c r="T51" s="72" t="s">
        <v>199</v>
      </c>
      <c r="U51" s="72"/>
      <c r="V51" s="72"/>
      <c r="W51" s="104"/>
      <c r="X51" s="125"/>
      <c r="Y51" s="125"/>
      <c r="Z51" s="125"/>
      <c r="AA51" s="125"/>
      <c r="AB51" s="125"/>
      <c r="AC51" s="125"/>
      <c r="AD51" s="125"/>
      <c r="AE51" s="125"/>
      <c r="AF51" s="125"/>
      <c r="AG51" s="126"/>
      <c r="AH51" s="111" t="s">
        <v>136</v>
      </c>
      <c r="AI51" s="111"/>
      <c r="AJ51" s="111"/>
      <c r="AK51" s="111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92"/>
      <c r="AX51" s="93"/>
      <c r="AY51" s="92"/>
      <c r="AZ51" s="93"/>
    </row>
    <row r="52" spans="2:52" x14ac:dyDescent="0.25">
      <c r="B52" s="63">
        <v>46331</v>
      </c>
      <c r="C52" s="64"/>
      <c r="D52" s="64"/>
      <c r="E52" s="64"/>
      <c r="F52" s="64"/>
      <c r="G52" s="64">
        <v>0.47916666666666669</v>
      </c>
      <c r="H52" s="64"/>
      <c r="I52" s="64"/>
      <c r="J52" s="64"/>
      <c r="K52" s="65" t="s">
        <v>225</v>
      </c>
      <c r="L52" s="65"/>
      <c r="M52" s="65"/>
      <c r="N52" s="65"/>
      <c r="O52" s="65"/>
      <c r="P52" s="65"/>
      <c r="Q52" s="65"/>
      <c r="R52" s="65"/>
      <c r="S52" s="65"/>
      <c r="T52" s="72" t="s">
        <v>199</v>
      </c>
      <c r="U52" s="72"/>
      <c r="V52" s="72"/>
      <c r="W52" s="124"/>
      <c r="X52" s="125"/>
      <c r="Y52" s="125"/>
      <c r="Z52" s="125"/>
      <c r="AA52" s="125"/>
      <c r="AB52" s="125"/>
      <c r="AC52" s="125"/>
      <c r="AD52" s="125"/>
      <c r="AE52" s="125"/>
      <c r="AF52" s="125"/>
      <c r="AG52" s="126"/>
      <c r="AH52" s="111" t="s">
        <v>137</v>
      </c>
      <c r="AI52" s="111"/>
      <c r="AJ52" s="111"/>
      <c r="AK52" s="111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6"/>
      <c r="AW52" s="92"/>
      <c r="AX52" s="93"/>
      <c r="AY52" s="92"/>
      <c r="AZ52" s="93"/>
    </row>
    <row r="53" spans="2:52" x14ac:dyDescent="0.25">
      <c r="B53" s="63">
        <v>46331</v>
      </c>
      <c r="C53" s="64"/>
      <c r="D53" s="64"/>
      <c r="E53" s="64"/>
      <c r="F53" s="64"/>
      <c r="G53" s="64">
        <v>0.54166666666666663</v>
      </c>
      <c r="H53" s="64"/>
      <c r="I53" s="64"/>
      <c r="J53" s="64"/>
      <c r="K53" s="65" t="s">
        <v>225</v>
      </c>
      <c r="L53" s="65"/>
      <c r="M53" s="65"/>
      <c r="N53" s="65"/>
      <c r="O53" s="65"/>
      <c r="P53" s="65"/>
      <c r="Q53" s="65"/>
      <c r="R53" s="65"/>
      <c r="S53" s="65"/>
      <c r="T53" s="72" t="s">
        <v>199</v>
      </c>
      <c r="U53" s="72"/>
      <c r="V53" s="72"/>
      <c r="W53" s="124"/>
      <c r="X53" s="125"/>
      <c r="Y53" s="125"/>
      <c r="Z53" s="125"/>
      <c r="AA53" s="125"/>
      <c r="AB53" s="125"/>
      <c r="AC53" s="125"/>
      <c r="AD53" s="125"/>
      <c r="AE53" s="125"/>
      <c r="AF53" s="125"/>
      <c r="AG53" s="126"/>
      <c r="AH53" s="111" t="s">
        <v>138</v>
      </c>
      <c r="AI53" s="111"/>
      <c r="AJ53" s="111"/>
      <c r="AK53" s="111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6"/>
      <c r="AW53" s="92"/>
      <c r="AX53" s="93"/>
      <c r="AY53" s="92"/>
      <c r="AZ53" s="93"/>
    </row>
    <row r="54" spans="2:52" x14ac:dyDescent="0.25">
      <c r="B54" s="63">
        <v>46331</v>
      </c>
      <c r="C54" s="64"/>
      <c r="D54" s="64"/>
      <c r="E54" s="64"/>
      <c r="F54" s="64"/>
      <c r="G54" s="66">
        <v>0.60416666666666663</v>
      </c>
      <c r="H54" s="67"/>
      <c r="I54" s="67"/>
      <c r="J54" s="68"/>
      <c r="K54" s="65" t="s">
        <v>225</v>
      </c>
      <c r="L54" s="65"/>
      <c r="M54" s="65"/>
      <c r="N54" s="65"/>
      <c r="O54" s="65"/>
      <c r="P54" s="65"/>
      <c r="Q54" s="65"/>
      <c r="R54" s="65"/>
      <c r="S54" s="65"/>
      <c r="T54" s="72" t="s">
        <v>199</v>
      </c>
      <c r="U54" s="72"/>
      <c r="V54" s="72"/>
      <c r="W54" s="124"/>
      <c r="X54" s="125"/>
      <c r="Y54" s="125"/>
      <c r="Z54" s="125"/>
      <c r="AA54" s="125"/>
      <c r="AB54" s="125"/>
      <c r="AC54" s="125"/>
      <c r="AD54" s="125"/>
      <c r="AE54" s="125"/>
      <c r="AF54" s="125"/>
      <c r="AG54" s="126"/>
      <c r="AH54" s="111" t="s">
        <v>139</v>
      </c>
      <c r="AI54" s="111"/>
      <c r="AJ54" s="111"/>
      <c r="AK54" s="111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6"/>
      <c r="AW54" s="92"/>
      <c r="AX54" s="93"/>
      <c r="AY54" s="92"/>
      <c r="AZ54" s="93"/>
    </row>
    <row r="55" spans="2:52" x14ac:dyDescent="0.25">
      <c r="B55" s="70" t="s">
        <v>12</v>
      </c>
      <c r="C55" s="70"/>
      <c r="D55" s="70"/>
      <c r="E55" s="70"/>
      <c r="F55" s="70"/>
      <c r="G55" s="70" t="s">
        <v>13</v>
      </c>
      <c r="H55" s="70"/>
      <c r="I55" s="70"/>
      <c r="J55" s="70"/>
      <c r="K55" s="70" t="s">
        <v>14</v>
      </c>
      <c r="L55" s="70"/>
      <c r="M55" s="70"/>
      <c r="N55" s="70"/>
      <c r="O55" s="70"/>
      <c r="P55" s="70"/>
      <c r="Q55" s="70"/>
      <c r="R55" s="70"/>
      <c r="S55" s="70"/>
      <c r="T55" s="70" t="s">
        <v>15</v>
      </c>
      <c r="U55" s="70"/>
      <c r="V55" s="70"/>
      <c r="W55" s="70" t="s">
        <v>16</v>
      </c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 t="s">
        <v>146</v>
      </c>
      <c r="AI55" s="70"/>
      <c r="AJ55" s="70"/>
      <c r="AK55" s="70"/>
      <c r="AL55" s="70" t="s">
        <v>16</v>
      </c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 t="s">
        <v>17</v>
      </c>
      <c r="AX55" s="70"/>
      <c r="AY55" s="70"/>
      <c r="AZ55" s="70"/>
    </row>
    <row r="56" spans="2:52" x14ac:dyDescent="0.25">
      <c r="B56" s="63">
        <v>46332</v>
      </c>
      <c r="C56" s="64"/>
      <c r="D56" s="64"/>
      <c r="E56" s="64"/>
      <c r="F56" s="64"/>
      <c r="G56" s="64">
        <v>0.41666666666666669</v>
      </c>
      <c r="H56" s="64"/>
      <c r="I56" s="64"/>
      <c r="J56" s="64"/>
      <c r="K56" s="65" t="s">
        <v>225</v>
      </c>
      <c r="L56" s="65"/>
      <c r="M56" s="65"/>
      <c r="N56" s="65"/>
      <c r="O56" s="65"/>
      <c r="P56" s="65"/>
      <c r="Q56" s="65"/>
      <c r="R56" s="65"/>
      <c r="S56" s="65"/>
      <c r="T56" s="72" t="s">
        <v>199</v>
      </c>
      <c r="U56" s="72"/>
      <c r="V56" s="72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11" t="s">
        <v>140</v>
      </c>
      <c r="AI56" s="111"/>
      <c r="AJ56" s="111"/>
      <c r="AK56" s="111"/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92"/>
      <c r="AX56" s="93"/>
      <c r="AY56" s="92"/>
      <c r="AZ56" s="93"/>
    </row>
    <row r="57" spans="2:52" x14ac:dyDescent="0.25">
      <c r="B57" s="63">
        <v>46332</v>
      </c>
      <c r="C57" s="64"/>
      <c r="D57" s="64"/>
      <c r="E57" s="64"/>
      <c r="F57" s="64"/>
      <c r="G57" s="64">
        <v>0.47916666666666669</v>
      </c>
      <c r="H57" s="64"/>
      <c r="I57" s="64"/>
      <c r="J57" s="64"/>
      <c r="K57" s="65" t="s">
        <v>225</v>
      </c>
      <c r="L57" s="65"/>
      <c r="M57" s="65"/>
      <c r="N57" s="65"/>
      <c r="O57" s="65"/>
      <c r="P57" s="65"/>
      <c r="Q57" s="65"/>
      <c r="R57" s="65"/>
      <c r="S57" s="65"/>
      <c r="T57" s="72" t="s">
        <v>199</v>
      </c>
      <c r="U57" s="72"/>
      <c r="V57" s="72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11" t="s">
        <v>141</v>
      </c>
      <c r="AI57" s="111"/>
      <c r="AJ57" s="111"/>
      <c r="AK57" s="111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92"/>
      <c r="AX57" s="93"/>
      <c r="AY57" s="92"/>
      <c r="AZ57" s="93"/>
    </row>
    <row r="58" spans="2:52" x14ac:dyDescent="0.25">
      <c r="B58" s="63">
        <v>46332</v>
      </c>
      <c r="C58" s="64"/>
      <c r="D58" s="64"/>
      <c r="E58" s="64"/>
      <c r="F58" s="64"/>
      <c r="G58" s="64">
        <v>0.54166666666666663</v>
      </c>
      <c r="H58" s="64"/>
      <c r="I58" s="64"/>
      <c r="J58" s="64"/>
      <c r="K58" s="65" t="s">
        <v>225</v>
      </c>
      <c r="L58" s="65"/>
      <c r="M58" s="65"/>
      <c r="N58" s="65"/>
      <c r="O58" s="65"/>
      <c r="P58" s="65"/>
      <c r="Q58" s="65"/>
      <c r="R58" s="65"/>
      <c r="S58" s="65"/>
      <c r="T58" s="72" t="s">
        <v>199</v>
      </c>
      <c r="U58" s="72"/>
      <c r="V58" s="72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11" t="s">
        <v>142</v>
      </c>
      <c r="AI58" s="111"/>
      <c r="AJ58" s="111"/>
      <c r="AK58" s="111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92"/>
      <c r="AX58" s="93"/>
      <c r="AY58" s="92"/>
      <c r="AZ58" s="93"/>
    </row>
    <row r="59" spans="2:52" x14ac:dyDescent="0.25">
      <c r="B59" s="63">
        <v>46332</v>
      </c>
      <c r="C59" s="64"/>
      <c r="D59" s="64"/>
      <c r="E59" s="64"/>
      <c r="F59" s="64"/>
      <c r="G59" s="66">
        <v>0.60416666666666663</v>
      </c>
      <c r="H59" s="67"/>
      <c r="I59" s="67"/>
      <c r="J59" s="68"/>
      <c r="K59" s="65" t="s">
        <v>225</v>
      </c>
      <c r="L59" s="65"/>
      <c r="M59" s="65"/>
      <c r="N59" s="65"/>
      <c r="O59" s="65"/>
      <c r="P59" s="65"/>
      <c r="Q59" s="65"/>
      <c r="R59" s="65"/>
      <c r="S59" s="65"/>
      <c r="T59" s="72" t="s">
        <v>199</v>
      </c>
      <c r="U59" s="72"/>
      <c r="V59" s="72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1" t="s">
        <v>143</v>
      </c>
      <c r="AI59" s="111"/>
      <c r="AJ59" s="111"/>
      <c r="AK59" s="111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92"/>
      <c r="AX59" s="93"/>
      <c r="AY59" s="92"/>
      <c r="AZ59" s="93"/>
    </row>
    <row r="60" spans="2:52" x14ac:dyDescent="0.25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</row>
    <row r="61" spans="2:52" x14ac:dyDescent="0.25">
      <c r="B61" s="109" t="s">
        <v>144</v>
      </c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  <c r="AU61" s="109"/>
      <c r="AV61" s="109"/>
      <c r="AW61" s="109"/>
      <c r="AX61" s="109"/>
      <c r="AY61" s="109"/>
      <c r="AZ61" s="109"/>
    </row>
    <row r="62" spans="2:52" x14ac:dyDescent="0.25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</row>
    <row r="63" spans="2:52" x14ac:dyDescent="0.25">
      <c r="B63" s="70" t="s">
        <v>12</v>
      </c>
      <c r="C63" s="70"/>
      <c r="D63" s="70"/>
      <c r="E63" s="70"/>
      <c r="F63" s="70"/>
      <c r="G63" s="70" t="s">
        <v>13</v>
      </c>
      <c r="H63" s="70"/>
      <c r="I63" s="70"/>
      <c r="J63" s="70"/>
      <c r="K63" s="70" t="s">
        <v>14</v>
      </c>
      <c r="L63" s="70"/>
      <c r="M63" s="70"/>
      <c r="N63" s="70"/>
      <c r="O63" s="70"/>
      <c r="P63" s="70"/>
      <c r="Q63" s="70"/>
      <c r="R63" s="70"/>
      <c r="S63" s="70"/>
      <c r="T63" s="70" t="s">
        <v>15</v>
      </c>
      <c r="U63" s="70"/>
      <c r="V63" s="70"/>
      <c r="W63" s="70" t="s">
        <v>16</v>
      </c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 t="s">
        <v>146</v>
      </c>
      <c r="AI63" s="70"/>
      <c r="AJ63" s="70"/>
      <c r="AK63" s="70"/>
      <c r="AL63" s="70" t="s">
        <v>16</v>
      </c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 t="s">
        <v>17</v>
      </c>
      <c r="AX63" s="70"/>
      <c r="AY63" s="70"/>
      <c r="AZ63" s="70"/>
    </row>
    <row r="64" spans="2:52" x14ac:dyDescent="0.25">
      <c r="B64" s="63">
        <v>46335</v>
      </c>
      <c r="C64" s="64"/>
      <c r="D64" s="64"/>
      <c r="E64" s="64"/>
      <c r="F64" s="64"/>
      <c r="G64" s="64">
        <v>0.41666666666666669</v>
      </c>
      <c r="H64" s="64"/>
      <c r="I64" s="64"/>
      <c r="J64" s="64"/>
      <c r="K64" s="65" t="s">
        <v>225</v>
      </c>
      <c r="L64" s="65"/>
      <c r="M64" s="65"/>
      <c r="N64" s="65"/>
      <c r="O64" s="65"/>
      <c r="P64" s="65"/>
      <c r="Q64" s="65"/>
      <c r="R64" s="65"/>
      <c r="S64" s="65"/>
      <c r="T64" s="72" t="s">
        <v>199</v>
      </c>
      <c r="U64" s="72"/>
      <c r="V64" s="72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5" t="s">
        <v>165</v>
      </c>
      <c r="AI64" s="105"/>
      <c r="AJ64" s="105"/>
      <c r="AK64" s="105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92"/>
      <c r="AX64" s="93"/>
      <c r="AY64" s="92"/>
      <c r="AZ64" s="93"/>
    </row>
    <row r="65" spans="2:53" x14ac:dyDescent="0.25">
      <c r="B65" s="63">
        <v>46335</v>
      </c>
      <c r="C65" s="64"/>
      <c r="D65" s="64"/>
      <c r="E65" s="64"/>
      <c r="F65" s="64"/>
      <c r="G65" s="64">
        <v>0.47916666666666669</v>
      </c>
      <c r="H65" s="64"/>
      <c r="I65" s="64"/>
      <c r="J65" s="64"/>
      <c r="K65" s="65" t="s">
        <v>225</v>
      </c>
      <c r="L65" s="65"/>
      <c r="M65" s="65"/>
      <c r="N65" s="65"/>
      <c r="O65" s="65"/>
      <c r="P65" s="65"/>
      <c r="Q65" s="65"/>
      <c r="R65" s="65"/>
      <c r="S65" s="65"/>
      <c r="T65" s="72" t="s">
        <v>199</v>
      </c>
      <c r="U65" s="72"/>
      <c r="V65" s="72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5" t="s">
        <v>166</v>
      </c>
      <c r="AI65" s="105"/>
      <c r="AJ65" s="105"/>
      <c r="AK65" s="105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92"/>
      <c r="AX65" s="93"/>
      <c r="AY65" s="92"/>
      <c r="AZ65" s="93"/>
    </row>
    <row r="66" spans="2:53" x14ac:dyDescent="0.25">
      <c r="B66" s="63">
        <v>46335</v>
      </c>
      <c r="C66" s="64"/>
      <c r="D66" s="64"/>
      <c r="E66" s="64"/>
      <c r="F66" s="64"/>
      <c r="G66" s="64">
        <v>0.54166666666666663</v>
      </c>
      <c r="H66" s="64"/>
      <c r="I66" s="64"/>
      <c r="J66" s="64"/>
      <c r="K66" s="65" t="s">
        <v>225</v>
      </c>
      <c r="L66" s="65"/>
      <c r="M66" s="65"/>
      <c r="N66" s="65"/>
      <c r="O66" s="65"/>
      <c r="P66" s="65"/>
      <c r="Q66" s="65"/>
      <c r="R66" s="65"/>
      <c r="S66" s="65"/>
      <c r="T66" s="72" t="s">
        <v>199</v>
      </c>
      <c r="U66" s="72"/>
      <c r="V66" s="72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5" t="s">
        <v>167</v>
      </c>
      <c r="AI66" s="105"/>
      <c r="AJ66" s="105"/>
      <c r="AK66" s="105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92"/>
      <c r="AX66" s="93"/>
      <c r="AY66" s="92"/>
      <c r="AZ66" s="93"/>
    </row>
    <row r="67" spans="2:53" x14ac:dyDescent="0.25">
      <c r="B67" s="63">
        <v>46335</v>
      </c>
      <c r="C67" s="64"/>
      <c r="D67" s="64"/>
      <c r="E67" s="64"/>
      <c r="F67" s="64"/>
      <c r="G67" s="66">
        <v>0.60416666666666663</v>
      </c>
      <c r="H67" s="67"/>
      <c r="I67" s="67"/>
      <c r="J67" s="68"/>
      <c r="K67" s="65" t="s">
        <v>225</v>
      </c>
      <c r="L67" s="65"/>
      <c r="M67" s="65"/>
      <c r="N67" s="65"/>
      <c r="O67" s="65"/>
      <c r="P67" s="65"/>
      <c r="Q67" s="65"/>
      <c r="R67" s="65"/>
      <c r="S67" s="65"/>
      <c r="T67" s="72" t="s">
        <v>199</v>
      </c>
      <c r="U67" s="72"/>
      <c r="V67" s="72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5" t="s">
        <v>168</v>
      </c>
      <c r="AI67" s="105"/>
      <c r="AJ67" s="105"/>
      <c r="AK67" s="105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92"/>
      <c r="AX67" s="93"/>
      <c r="AY67" s="92"/>
      <c r="AZ67" s="93"/>
    </row>
    <row r="68" spans="2:53" x14ac:dyDescent="0.25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</row>
    <row r="69" spans="2:53" x14ac:dyDescent="0.25">
      <c r="B69" s="109" t="s">
        <v>227</v>
      </c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</row>
    <row r="70" spans="2:53" x14ac:dyDescent="0.25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</row>
    <row r="71" spans="2:53" x14ac:dyDescent="0.25">
      <c r="B71" s="70" t="s">
        <v>12</v>
      </c>
      <c r="C71" s="70"/>
      <c r="D71" s="70"/>
      <c r="E71" s="70"/>
      <c r="F71" s="70"/>
      <c r="G71" s="70" t="s">
        <v>13</v>
      </c>
      <c r="H71" s="70"/>
      <c r="I71" s="70"/>
      <c r="J71" s="70"/>
      <c r="K71" s="70" t="s">
        <v>14</v>
      </c>
      <c r="L71" s="70"/>
      <c r="M71" s="70"/>
      <c r="N71" s="70"/>
      <c r="O71" s="70"/>
      <c r="P71" s="70"/>
      <c r="Q71" s="70"/>
      <c r="R71" s="70"/>
      <c r="S71" s="70"/>
      <c r="T71" s="70" t="s">
        <v>15</v>
      </c>
      <c r="U71" s="70"/>
      <c r="V71" s="70"/>
      <c r="W71" s="70" t="s">
        <v>16</v>
      </c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 t="s">
        <v>146</v>
      </c>
      <c r="AI71" s="70"/>
      <c r="AJ71" s="70"/>
      <c r="AK71" s="70"/>
      <c r="AL71" s="70" t="s">
        <v>16</v>
      </c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 t="s">
        <v>17</v>
      </c>
      <c r="AX71" s="70"/>
      <c r="AY71" s="70"/>
      <c r="AZ71" s="70"/>
    </row>
    <row r="72" spans="2:53" x14ac:dyDescent="0.25">
      <c r="B72" s="112">
        <v>46337</v>
      </c>
      <c r="C72" s="113"/>
      <c r="D72" s="113"/>
      <c r="E72" s="113"/>
      <c r="F72" s="113"/>
      <c r="G72" s="64">
        <v>0.41666666666666669</v>
      </c>
      <c r="H72" s="64"/>
      <c r="I72" s="64"/>
      <c r="J72" s="64"/>
      <c r="K72" s="65" t="s">
        <v>225</v>
      </c>
      <c r="L72" s="65"/>
      <c r="M72" s="65"/>
      <c r="N72" s="65"/>
      <c r="O72" s="65"/>
      <c r="P72" s="65"/>
      <c r="Q72" s="65"/>
      <c r="R72" s="65"/>
      <c r="S72" s="65"/>
      <c r="T72" s="72" t="s">
        <v>199</v>
      </c>
      <c r="U72" s="72"/>
      <c r="V72" s="72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6" t="s">
        <v>169</v>
      </c>
      <c r="AI72" s="106"/>
      <c r="AJ72" s="106"/>
      <c r="AK72" s="106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92"/>
      <c r="AX72" s="93"/>
      <c r="AY72" s="92"/>
      <c r="AZ72" s="93"/>
    </row>
    <row r="73" spans="2:53" x14ac:dyDescent="0.25">
      <c r="B73" s="112">
        <v>46337</v>
      </c>
      <c r="C73" s="113"/>
      <c r="D73" s="113"/>
      <c r="E73" s="113"/>
      <c r="F73" s="113"/>
      <c r="G73" s="64">
        <v>0.47916666666666669</v>
      </c>
      <c r="H73" s="64"/>
      <c r="I73" s="64"/>
      <c r="J73" s="64"/>
      <c r="K73" s="65" t="s">
        <v>225</v>
      </c>
      <c r="L73" s="65"/>
      <c r="M73" s="65"/>
      <c r="N73" s="65"/>
      <c r="O73" s="65"/>
      <c r="P73" s="65"/>
      <c r="Q73" s="65"/>
      <c r="R73" s="65"/>
      <c r="S73" s="65"/>
      <c r="T73" s="72" t="s">
        <v>199</v>
      </c>
      <c r="U73" s="72"/>
      <c r="V73" s="72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6" t="s">
        <v>170</v>
      </c>
      <c r="AI73" s="106"/>
      <c r="AJ73" s="106"/>
      <c r="AK73" s="106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92"/>
      <c r="AX73" s="93"/>
      <c r="AY73" s="92"/>
      <c r="AZ73" s="93"/>
    </row>
    <row r="74" spans="2:53" x14ac:dyDescent="0.25">
      <c r="B74" s="121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3"/>
    </row>
    <row r="75" spans="2:53" x14ac:dyDescent="0.25">
      <c r="B75" s="114" t="s">
        <v>173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6"/>
    </row>
    <row r="76" spans="2:53" x14ac:dyDescent="0.25">
      <c r="B76" s="121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3"/>
    </row>
    <row r="77" spans="2:53" x14ac:dyDescent="0.25">
      <c r="B77" s="70" t="s">
        <v>12</v>
      </c>
      <c r="C77" s="70"/>
      <c r="D77" s="70"/>
      <c r="E77" s="70"/>
      <c r="F77" s="70"/>
      <c r="G77" s="70" t="s">
        <v>13</v>
      </c>
      <c r="H77" s="70"/>
      <c r="I77" s="70"/>
      <c r="J77" s="70"/>
      <c r="K77" s="70" t="s">
        <v>14</v>
      </c>
      <c r="L77" s="70"/>
      <c r="M77" s="70"/>
      <c r="N77" s="70"/>
      <c r="O77" s="70"/>
      <c r="P77" s="70"/>
      <c r="Q77" s="70"/>
      <c r="R77" s="70"/>
      <c r="S77" s="70"/>
      <c r="T77" s="70" t="s">
        <v>15</v>
      </c>
      <c r="U77" s="70"/>
      <c r="V77" s="70"/>
      <c r="W77" s="70" t="s">
        <v>16</v>
      </c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 t="s">
        <v>146</v>
      </c>
      <c r="AI77" s="70"/>
      <c r="AJ77" s="70"/>
      <c r="AK77" s="70"/>
      <c r="AL77" s="70" t="s">
        <v>16</v>
      </c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 t="s">
        <v>17</v>
      </c>
      <c r="AX77" s="70"/>
      <c r="AY77" s="70"/>
      <c r="AZ77" s="70"/>
    </row>
    <row r="78" spans="2:53" x14ac:dyDescent="0.25">
      <c r="B78" s="117">
        <v>46339</v>
      </c>
      <c r="C78" s="118"/>
      <c r="D78" s="118"/>
      <c r="E78" s="118"/>
      <c r="F78" s="118"/>
      <c r="G78" s="64">
        <v>0.41666666666666669</v>
      </c>
      <c r="H78" s="64"/>
      <c r="I78" s="64"/>
      <c r="J78" s="64"/>
      <c r="K78" s="65" t="s">
        <v>225</v>
      </c>
      <c r="L78" s="65"/>
      <c r="M78" s="65"/>
      <c r="N78" s="65"/>
      <c r="O78" s="65"/>
      <c r="P78" s="65"/>
      <c r="Q78" s="65"/>
      <c r="R78" s="65"/>
      <c r="S78" s="65"/>
      <c r="T78" s="72" t="s">
        <v>199</v>
      </c>
      <c r="U78" s="72"/>
      <c r="V78" s="72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20" t="s">
        <v>145</v>
      </c>
      <c r="AI78" s="120"/>
      <c r="AJ78" s="120"/>
      <c r="AK78" s="120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92"/>
      <c r="AX78" s="93"/>
      <c r="AY78" s="92"/>
      <c r="AZ78" s="93"/>
    </row>
    <row r="79" spans="2:53" x14ac:dyDescent="0.25">
      <c r="B79" s="117">
        <v>46339</v>
      </c>
      <c r="C79" s="118"/>
      <c r="D79" s="118"/>
      <c r="E79" s="118"/>
      <c r="F79" s="118"/>
      <c r="G79" s="64">
        <v>0.47916666666666669</v>
      </c>
      <c r="H79" s="64"/>
      <c r="I79" s="64"/>
      <c r="J79" s="64"/>
      <c r="K79" s="65" t="s">
        <v>225</v>
      </c>
      <c r="L79" s="65"/>
      <c r="M79" s="65"/>
      <c r="N79" s="65"/>
      <c r="O79" s="65"/>
      <c r="P79" s="65"/>
      <c r="Q79" s="65"/>
      <c r="R79" s="65"/>
      <c r="S79" s="65"/>
      <c r="T79" s="72" t="s">
        <v>199</v>
      </c>
      <c r="U79" s="72"/>
      <c r="V79" s="72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19" t="s">
        <v>18</v>
      </c>
      <c r="AI79" s="119"/>
      <c r="AJ79" s="119"/>
      <c r="AK79" s="119"/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92"/>
      <c r="AX79" s="93"/>
      <c r="AY79" s="92"/>
      <c r="AZ79" s="93"/>
    </row>
  </sheetData>
  <sheetProtection selectLockedCells="1"/>
  <mergeCells count="518">
    <mergeCell ref="C11:M11"/>
    <mergeCell ref="C12:M12"/>
    <mergeCell ref="W15:AG15"/>
    <mergeCell ref="AH15:AK15"/>
    <mergeCell ref="AJ29:AK29"/>
    <mergeCell ref="AH23:AI23"/>
    <mergeCell ref="AJ23:AK23"/>
    <mergeCell ref="AL23:AV23"/>
    <mergeCell ref="C6:M6"/>
    <mergeCell ref="T34:V34"/>
    <mergeCell ref="W34:AG34"/>
    <mergeCell ref="AH34:AI34"/>
    <mergeCell ref="AJ34:AK34"/>
    <mergeCell ref="AL34:AV34"/>
    <mergeCell ref="P5:Z5"/>
    <mergeCell ref="T29:V29"/>
    <mergeCell ref="P6:Z6"/>
    <mergeCell ref="P7:Z7"/>
    <mergeCell ref="AC5:AM5"/>
    <mergeCell ref="AC6:AM6"/>
    <mergeCell ref="AC7:AM7"/>
    <mergeCell ref="AH37:AI37"/>
    <mergeCell ref="B39:F39"/>
    <mergeCell ref="G39:J39"/>
    <mergeCell ref="K39:S39"/>
    <mergeCell ref="T39:V39"/>
    <mergeCell ref="B32:F32"/>
    <mergeCell ref="G32:J32"/>
    <mergeCell ref="B31:F31"/>
    <mergeCell ref="G31:J31"/>
    <mergeCell ref="K32:S32"/>
    <mergeCell ref="T32:V32"/>
    <mergeCell ref="K31:S31"/>
    <mergeCell ref="B38:F38"/>
    <mergeCell ref="G35:J35"/>
    <mergeCell ref="K35:S35"/>
    <mergeCell ref="T35:V35"/>
    <mergeCell ref="W35:AG35"/>
    <mergeCell ref="AH35:AK35"/>
    <mergeCell ref="T33:V33"/>
    <mergeCell ref="AJ37:AK37"/>
    <mergeCell ref="AH36:AI36"/>
    <mergeCell ref="G37:J37"/>
    <mergeCell ref="B34:F34"/>
    <mergeCell ref="G34:J34"/>
    <mergeCell ref="B9:M9"/>
    <mergeCell ref="O9:Z9"/>
    <mergeCell ref="AY18:AZ18"/>
    <mergeCell ref="B18:F18"/>
    <mergeCell ref="G18:J18"/>
    <mergeCell ref="K18:S18"/>
    <mergeCell ref="P10:Z10"/>
    <mergeCell ref="P11:Z11"/>
    <mergeCell ref="AC10:AM10"/>
    <mergeCell ref="AC11:AM11"/>
    <mergeCell ref="AC12:AM12"/>
    <mergeCell ref="AP10:AZ10"/>
    <mergeCell ref="AP11:AZ11"/>
    <mergeCell ref="AP12:AZ12"/>
    <mergeCell ref="AW18:AX18"/>
    <mergeCell ref="AH18:AI18"/>
    <mergeCell ref="AJ18:AK18"/>
    <mergeCell ref="AB9:AM9"/>
    <mergeCell ref="AH17:AI17"/>
    <mergeCell ref="AJ17:AK17"/>
    <mergeCell ref="AL17:AV17"/>
    <mergeCell ref="B17:F17"/>
    <mergeCell ref="G17:J17"/>
    <mergeCell ref="C10:M10"/>
    <mergeCell ref="AW35:AZ35"/>
    <mergeCell ref="B33:F33"/>
    <mergeCell ref="G33:J33"/>
    <mergeCell ref="K33:S33"/>
    <mergeCell ref="AL35:AV35"/>
    <mergeCell ref="W30:AG30"/>
    <mergeCell ref="B21:F21"/>
    <mergeCell ref="AL37:AV37"/>
    <mergeCell ref="K37:S37"/>
    <mergeCell ref="W37:AG37"/>
    <mergeCell ref="T37:V37"/>
    <mergeCell ref="B37:F37"/>
    <mergeCell ref="B22:F22"/>
    <mergeCell ref="AJ36:AK36"/>
    <mergeCell ref="B24:F24"/>
    <mergeCell ref="T31:V31"/>
    <mergeCell ref="B29:F29"/>
    <mergeCell ref="G29:J29"/>
    <mergeCell ref="G36:J36"/>
    <mergeCell ref="AJ28:AK28"/>
    <mergeCell ref="G22:J22"/>
    <mergeCell ref="B25:F25"/>
    <mergeCell ref="AJ24:AK24"/>
    <mergeCell ref="W33:AG33"/>
    <mergeCell ref="AW34:AX34"/>
    <mergeCell ref="AY34:AZ34"/>
    <mergeCell ref="T30:V30"/>
    <mergeCell ref="B28:F28"/>
    <mergeCell ref="K29:S29"/>
    <mergeCell ref="G28:J28"/>
    <mergeCell ref="K28:S28"/>
    <mergeCell ref="AY29:AZ29"/>
    <mergeCell ref="AW25:AZ25"/>
    <mergeCell ref="AH26:AI26"/>
    <mergeCell ref="AH30:AK30"/>
    <mergeCell ref="AW30:AZ30"/>
    <mergeCell ref="W29:AG29"/>
    <mergeCell ref="AH29:AI29"/>
    <mergeCell ref="AY27:AZ27"/>
    <mergeCell ref="AY26:AZ26"/>
    <mergeCell ref="AY31:AZ31"/>
    <mergeCell ref="AL30:AV30"/>
    <mergeCell ref="AW33:AX33"/>
    <mergeCell ref="AW31:AX31"/>
    <mergeCell ref="AW32:AX32"/>
    <mergeCell ref="W31:AG31"/>
    <mergeCell ref="AH31:AI31"/>
    <mergeCell ref="AJ31:AK31"/>
    <mergeCell ref="A1:AZ2"/>
    <mergeCell ref="M3:AK3"/>
    <mergeCell ref="B4:M4"/>
    <mergeCell ref="O4:Z4"/>
    <mergeCell ref="AB4:AM4"/>
    <mergeCell ref="AO4:AZ4"/>
    <mergeCell ref="AL15:AV15"/>
    <mergeCell ref="AW15:AZ15"/>
    <mergeCell ref="B16:F16"/>
    <mergeCell ref="G16:J16"/>
    <mergeCell ref="K16:S16"/>
    <mergeCell ref="T16:V16"/>
    <mergeCell ref="W16:AG16"/>
    <mergeCell ref="AL16:AV16"/>
    <mergeCell ref="AW16:AX16"/>
    <mergeCell ref="B15:F15"/>
    <mergeCell ref="G15:J15"/>
    <mergeCell ref="C5:M5"/>
    <mergeCell ref="AH16:AI16"/>
    <mergeCell ref="AJ16:AK16"/>
    <mergeCell ref="AP5:AZ5"/>
    <mergeCell ref="AO9:AZ9"/>
    <mergeCell ref="K15:S15"/>
    <mergeCell ref="T15:V15"/>
    <mergeCell ref="AY33:AZ33"/>
    <mergeCell ref="AL33:AV33"/>
    <mergeCell ref="AY32:AZ32"/>
    <mergeCell ref="AL29:AV29"/>
    <mergeCell ref="AW29:AX29"/>
    <mergeCell ref="AH24:AI24"/>
    <mergeCell ref="AL24:AV24"/>
    <mergeCell ref="AY28:AZ28"/>
    <mergeCell ref="AL31:AV31"/>
    <mergeCell ref="AH32:AI32"/>
    <mergeCell ref="AJ32:AK32"/>
    <mergeCell ref="AL32:AV32"/>
    <mergeCell ref="AH33:AI33"/>
    <mergeCell ref="AJ33:AK33"/>
    <mergeCell ref="AW24:AX24"/>
    <mergeCell ref="AW26:AX26"/>
    <mergeCell ref="AL26:AV26"/>
    <mergeCell ref="AW27:AX27"/>
    <mergeCell ref="AH25:AK25"/>
    <mergeCell ref="AL25:AV25"/>
    <mergeCell ref="AJ26:AK26"/>
    <mergeCell ref="AL38:AV38"/>
    <mergeCell ref="AH38:AI38"/>
    <mergeCell ref="W39:AG39"/>
    <mergeCell ref="AL39:AV39"/>
    <mergeCell ref="AW39:AX39"/>
    <mergeCell ref="AW38:AX38"/>
    <mergeCell ref="AJ38:AK38"/>
    <mergeCell ref="AY38:AZ38"/>
    <mergeCell ref="B40:F40"/>
    <mergeCell ref="G40:J40"/>
    <mergeCell ref="T38:V38"/>
    <mergeCell ref="AL40:AV40"/>
    <mergeCell ref="G38:J38"/>
    <mergeCell ref="K38:S38"/>
    <mergeCell ref="W38:AG38"/>
    <mergeCell ref="AW40:AZ40"/>
    <mergeCell ref="AY39:AZ39"/>
    <mergeCell ref="AH39:AI39"/>
    <mergeCell ref="AJ39:AK39"/>
    <mergeCell ref="AW44:AX44"/>
    <mergeCell ref="AY44:AZ44"/>
    <mergeCell ref="AW43:AX43"/>
    <mergeCell ref="B44:F44"/>
    <mergeCell ref="T44:V44"/>
    <mergeCell ref="AH44:AI44"/>
    <mergeCell ref="AJ44:AK44"/>
    <mergeCell ref="K40:S40"/>
    <mergeCell ref="T40:V40"/>
    <mergeCell ref="W40:AG40"/>
    <mergeCell ref="AH40:AK40"/>
    <mergeCell ref="AH41:AI41"/>
    <mergeCell ref="AJ41:AK41"/>
    <mergeCell ref="K41:S41"/>
    <mergeCell ref="B42:F42"/>
    <mergeCell ref="G42:J42"/>
    <mergeCell ref="K42:S42"/>
    <mergeCell ref="T42:V42"/>
    <mergeCell ref="W42:AG42"/>
    <mergeCell ref="AH42:AI42"/>
    <mergeCell ref="AJ42:AK42"/>
    <mergeCell ref="AL42:AV42"/>
    <mergeCell ref="AW42:AX42"/>
    <mergeCell ref="AY42:AZ42"/>
    <mergeCell ref="AY43:AZ43"/>
    <mergeCell ref="B43:F43"/>
    <mergeCell ref="G43:J43"/>
    <mergeCell ref="K43:S43"/>
    <mergeCell ref="T43:V43"/>
    <mergeCell ref="W43:AG43"/>
    <mergeCell ref="AL43:AV43"/>
    <mergeCell ref="AH43:AI43"/>
    <mergeCell ref="AJ43:AK43"/>
    <mergeCell ref="AL41:AV41"/>
    <mergeCell ref="W41:AG41"/>
    <mergeCell ref="B51:F51"/>
    <mergeCell ref="G51:J51"/>
    <mergeCell ref="B52:F52"/>
    <mergeCell ref="G52:J52"/>
    <mergeCell ref="K52:S52"/>
    <mergeCell ref="AL52:AV52"/>
    <mergeCell ref="B41:F41"/>
    <mergeCell ref="G41:J41"/>
    <mergeCell ref="G44:J44"/>
    <mergeCell ref="K44:S44"/>
    <mergeCell ref="W44:AG44"/>
    <mergeCell ref="T41:V41"/>
    <mergeCell ref="AL44:AV44"/>
    <mergeCell ref="AH50:AK50"/>
    <mergeCell ref="AH51:AK51"/>
    <mergeCell ref="AH52:AK52"/>
    <mergeCell ref="B45:AZ45"/>
    <mergeCell ref="AW50:AZ50"/>
    <mergeCell ref="B47:E47"/>
    <mergeCell ref="B48:E48"/>
    <mergeCell ref="AR47:AU47"/>
    <mergeCell ref="H47:K47"/>
    <mergeCell ref="N47:Q47"/>
    <mergeCell ref="T47:W47"/>
    <mergeCell ref="Z47:AC47"/>
    <mergeCell ref="AF47:AI47"/>
    <mergeCell ref="AL47:AO47"/>
    <mergeCell ref="H48:K48"/>
    <mergeCell ref="N48:Q48"/>
    <mergeCell ref="T48:W48"/>
    <mergeCell ref="B50:F50"/>
    <mergeCell ref="G50:J50"/>
    <mergeCell ref="W50:AG50"/>
    <mergeCell ref="AL50:AV50"/>
    <mergeCell ref="Z48:AC48"/>
    <mergeCell ref="AF48:AI48"/>
    <mergeCell ref="AL48:AO48"/>
    <mergeCell ref="AR48:AU48"/>
    <mergeCell ref="K53:S53"/>
    <mergeCell ref="AY53:AZ53"/>
    <mergeCell ref="AY52:AZ52"/>
    <mergeCell ref="G53:J53"/>
    <mergeCell ref="AL56:AV56"/>
    <mergeCell ref="AW56:AX56"/>
    <mergeCell ref="B54:F54"/>
    <mergeCell ref="G54:J54"/>
    <mergeCell ref="K54:S54"/>
    <mergeCell ref="T54:V54"/>
    <mergeCell ref="W54:AG54"/>
    <mergeCell ref="AL54:AV54"/>
    <mergeCell ref="AW54:AX54"/>
    <mergeCell ref="B55:F55"/>
    <mergeCell ref="G55:J55"/>
    <mergeCell ref="K55:S55"/>
    <mergeCell ref="T55:V55"/>
    <mergeCell ref="W55:AG55"/>
    <mergeCell ref="AH55:AK55"/>
    <mergeCell ref="AL55:AV55"/>
    <mergeCell ref="AW55:AZ55"/>
    <mergeCell ref="AY56:AZ56"/>
    <mergeCell ref="B56:F56"/>
    <mergeCell ref="AW52:AX52"/>
    <mergeCell ref="AL57:AV57"/>
    <mergeCell ref="AW57:AX57"/>
    <mergeCell ref="AY57:AZ57"/>
    <mergeCell ref="AL58:AV58"/>
    <mergeCell ref="AW58:AX58"/>
    <mergeCell ref="AY58:AZ58"/>
    <mergeCell ref="B53:F53"/>
    <mergeCell ref="AY51:AZ51"/>
    <mergeCell ref="K50:S50"/>
    <mergeCell ref="T50:V50"/>
    <mergeCell ref="AY54:AZ54"/>
    <mergeCell ref="T52:V52"/>
    <mergeCell ref="W52:AG52"/>
    <mergeCell ref="AW53:AX53"/>
    <mergeCell ref="K51:S51"/>
    <mergeCell ref="T51:V51"/>
    <mergeCell ref="AH54:AK54"/>
    <mergeCell ref="AL53:AV53"/>
    <mergeCell ref="AH53:AK53"/>
    <mergeCell ref="W51:AG51"/>
    <mergeCell ref="AL51:AV51"/>
    <mergeCell ref="AW51:AX51"/>
    <mergeCell ref="T53:V53"/>
    <mergeCell ref="W53:AG53"/>
    <mergeCell ref="B57:F57"/>
    <mergeCell ref="G57:J57"/>
    <mergeCell ref="G56:J56"/>
    <mergeCell ref="K56:S56"/>
    <mergeCell ref="T56:V56"/>
    <mergeCell ref="W56:AG56"/>
    <mergeCell ref="AH56:AK56"/>
    <mergeCell ref="B63:F63"/>
    <mergeCell ref="G63:J63"/>
    <mergeCell ref="K63:S63"/>
    <mergeCell ref="T63:V63"/>
    <mergeCell ref="W63:AG63"/>
    <mergeCell ref="AH63:AK63"/>
    <mergeCell ref="K57:S57"/>
    <mergeCell ref="T57:V57"/>
    <mergeCell ref="W57:AG57"/>
    <mergeCell ref="AH57:AK57"/>
    <mergeCell ref="B58:F58"/>
    <mergeCell ref="G58:J58"/>
    <mergeCell ref="K58:S58"/>
    <mergeCell ref="T58:V58"/>
    <mergeCell ref="W58:AG58"/>
    <mergeCell ref="AH58:AK58"/>
    <mergeCell ref="B72:F72"/>
    <mergeCell ref="B69:AZ69"/>
    <mergeCell ref="B71:F71"/>
    <mergeCell ref="G71:J71"/>
    <mergeCell ref="K71:S71"/>
    <mergeCell ref="AW63:AZ63"/>
    <mergeCell ref="AY59:AZ59"/>
    <mergeCell ref="AL63:AV63"/>
    <mergeCell ref="AL66:AV66"/>
    <mergeCell ref="AW66:AX66"/>
    <mergeCell ref="AY66:AZ66"/>
    <mergeCell ref="AL64:AV64"/>
    <mergeCell ref="AW64:AX64"/>
    <mergeCell ref="AY64:AZ64"/>
    <mergeCell ref="AW65:AX65"/>
    <mergeCell ref="AY65:AZ65"/>
    <mergeCell ref="AH78:AK78"/>
    <mergeCell ref="AL78:AV78"/>
    <mergeCell ref="W73:AG73"/>
    <mergeCell ref="AH73:AK73"/>
    <mergeCell ref="AL73:AV73"/>
    <mergeCell ref="AW73:AX73"/>
    <mergeCell ref="AY73:AZ73"/>
    <mergeCell ref="B77:F77"/>
    <mergeCell ref="G77:J77"/>
    <mergeCell ref="B74:AZ74"/>
    <mergeCell ref="B76:AZ76"/>
    <mergeCell ref="K77:S77"/>
    <mergeCell ref="T77:V77"/>
    <mergeCell ref="W77:AG77"/>
    <mergeCell ref="AH77:AK77"/>
    <mergeCell ref="AL77:AV77"/>
    <mergeCell ref="AW77:AZ77"/>
    <mergeCell ref="AW79:AX79"/>
    <mergeCell ref="AY79:AZ79"/>
    <mergeCell ref="AL72:AV72"/>
    <mergeCell ref="AW72:AX72"/>
    <mergeCell ref="AY72:AZ72"/>
    <mergeCell ref="B73:F73"/>
    <mergeCell ref="G73:J73"/>
    <mergeCell ref="K73:S73"/>
    <mergeCell ref="T73:V73"/>
    <mergeCell ref="B75:BA75"/>
    <mergeCell ref="AW78:AX78"/>
    <mergeCell ref="AY78:AZ78"/>
    <mergeCell ref="AL79:AV79"/>
    <mergeCell ref="W79:AG79"/>
    <mergeCell ref="B79:F79"/>
    <mergeCell ref="G79:J79"/>
    <mergeCell ref="K79:S79"/>
    <mergeCell ref="T79:V79"/>
    <mergeCell ref="AH79:AK79"/>
    <mergeCell ref="B78:F78"/>
    <mergeCell ref="G78:J78"/>
    <mergeCell ref="K78:S78"/>
    <mergeCell ref="T78:V78"/>
    <mergeCell ref="W78:AG78"/>
    <mergeCell ref="BW27:CG27"/>
    <mergeCell ref="BU27:BV27"/>
    <mergeCell ref="BS27:BT27"/>
    <mergeCell ref="BH27:BR27"/>
    <mergeCell ref="AJ27:AK27"/>
    <mergeCell ref="AH27:AI27"/>
    <mergeCell ref="W27:AG27"/>
    <mergeCell ref="W67:AG67"/>
    <mergeCell ref="AH67:AK67"/>
    <mergeCell ref="AL67:AV67"/>
    <mergeCell ref="AW67:AX67"/>
    <mergeCell ref="AY67:AZ67"/>
    <mergeCell ref="B61:AZ61"/>
    <mergeCell ref="B59:F59"/>
    <mergeCell ref="G59:J59"/>
    <mergeCell ref="K59:S59"/>
    <mergeCell ref="T59:V59"/>
    <mergeCell ref="W59:AG59"/>
    <mergeCell ref="AH59:AK59"/>
    <mergeCell ref="AL59:AV59"/>
    <mergeCell ref="AW59:AX59"/>
    <mergeCell ref="T36:V36"/>
    <mergeCell ref="AL65:AV65"/>
    <mergeCell ref="G66:J66"/>
    <mergeCell ref="T71:V71"/>
    <mergeCell ref="W71:AG71"/>
    <mergeCell ref="AH71:AK71"/>
    <mergeCell ref="AL71:AV71"/>
    <mergeCell ref="AW71:AZ71"/>
    <mergeCell ref="G72:J72"/>
    <mergeCell ref="K72:S72"/>
    <mergeCell ref="T72:V72"/>
    <mergeCell ref="W72:AG72"/>
    <mergeCell ref="AH72:AK72"/>
    <mergeCell ref="B67:F67"/>
    <mergeCell ref="G67:J67"/>
    <mergeCell ref="K67:S67"/>
    <mergeCell ref="T67:V67"/>
    <mergeCell ref="K65:S65"/>
    <mergeCell ref="T65:V65"/>
    <mergeCell ref="W65:AG65"/>
    <mergeCell ref="AH65:AK65"/>
    <mergeCell ref="B64:F64"/>
    <mergeCell ref="G64:J64"/>
    <mergeCell ref="K64:S64"/>
    <mergeCell ref="T64:V64"/>
    <mergeCell ref="W64:AG64"/>
    <mergeCell ref="AH64:AK64"/>
    <mergeCell ref="B66:F66"/>
    <mergeCell ref="K66:S66"/>
    <mergeCell ref="T66:V66"/>
    <mergeCell ref="W66:AG66"/>
    <mergeCell ref="AH66:AK66"/>
    <mergeCell ref="B65:F65"/>
    <mergeCell ref="G65:J65"/>
    <mergeCell ref="W36:AG36"/>
    <mergeCell ref="AL36:AV36"/>
    <mergeCell ref="G20:J20"/>
    <mergeCell ref="K20:S20"/>
    <mergeCell ref="T20:V20"/>
    <mergeCell ref="W20:AG20"/>
    <mergeCell ref="AH22:AI22"/>
    <mergeCell ref="AJ22:AK22"/>
    <mergeCell ref="K22:S22"/>
    <mergeCell ref="T22:V22"/>
    <mergeCell ref="W22:AG22"/>
    <mergeCell ref="AH28:AI28"/>
    <mergeCell ref="G21:J21"/>
    <mergeCell ref="T27:V27"/>
    <mergeCell ref="T28:V28"/>
    <mergeCell ref="T25:V25"/>
    <mergeCell ref="T26:V26"/>
    <mergeCell ref="AH21:AI21"/>
    <mergeCell ref="AJ21:AK21"/>
    <mergeCell ref="AH20:AK20"/>
    <mergeCell ref="AL20:AV20"/>
    <mergeCell ref="W23:AG23"/>
    <mergeCell ref="K36:S36"/>
    <mergeCell ref="K34:S34"/>
    <mergeCell ref="AP6:AZ6"/>
    <mergeCell ref="AP7:AZ7"/>
    <mergeCell ref="AY24:AZ24"/>
    <mergeCell ref="AL28:AV28"/>
    <mergeCell ref="AW28:AX28"/>
    <mergeCell ref="AL27:AV27"/>
    <mergeCell ref="T21:V21"/>
    <mergeCell ref="W21:AG21"/>
    <mergeCell ref="AL21:AV21"/>
    <mergeCell ref="W17:AG17"/>
    <mergeCell ref="AL22:AV22"/>
    <mergeCell ref="T23:V23"/>
    <mergeCell ref="T17:V17"/>
    <mergeCell ref="AW21:AX21"/>
    <mergeCell ref="AY21:AZ21"/>
    <mergeCell ref="W19:AG19"/>
    <mergeCell ref="AL19:AV19"/>
    <mergeCell ref="AW20:AZ20"/>
    <mergeCell ref="T19:V19"/>
    <mergeCell ref="AH19:AI19"/>
    <mergeCell ref="AJ19:AK19"/>
    <mergeCell ref="AY16:AZ16"/>
    <mergeCell ref="K17:S17"/>
    <mergeCell ref="B23:F23"/>
    <mergeCell ref="G23:J23"/>
    <mergeCell ref="K23:S23"/>
    <mergeCell ref="T18:V18"/>
    <mergeCell ref="W18:AG18"/>
    <mergeCell ref="AL18:AV18"/>
    <mergeCell ref="B20:F20"/>
    <mergeCell ref="B19:F19"/>
    <mergeCell ref="G19:J19"/>
    <mergeCell ref="K19:S19"/>
    <mergeCell ref="C7:M7"/>
    <mergeCell ref="B36:F36"/>
    <mergeCell ref="K21:S21"/>
    <mergeCell ref="G24:J24"/>
    <mergeCell ref="K24:S24"/>
    <mergeCell ref="G27:J27"/>
    <mergeCell ref="K27:S27"/>
    <mergeCell ref="B30:F30"/>
    <mergeCell ref="B27:F27"/>
    <mergeCell ref="G25:J25"/>
    <mergeCell ref="K25:S25"/>
    <mergeCell ref="B26:F26"/>
    <mergeCell ref="G26:J26"/>
    <mergeCell ref="K26:S26"/>
    <mergeCell ref="G30:J30"/>
    <mergeCell ref="K30:S30"/>
    <mergeCell ref="P12:Z12"/>
    <mergeCell ref="T24:V24"/>
    <mergeCell ref="W24:AG24"/>
    <mergeCell ref="W26:AG26"/>
    <mergeCell ref="W28:AG28"/>
    <mergeCell ref="W25:AG25"/>
    <mergeCell ref="W32:AG32"/>
    <mergeCell ref="B35:F35"/>
  </mergeCells>
  <conditionalFormatting sqref="P5">
    <cfRule type="containsText" dxfId="25" priority="37" operator="containsText" text="Süleyman Şah  And.L.">
      <formula>NOT(ISERROR(SEARCH("Süleyman Şah  And.L.",P5)))</formula>
    </cfRule>
    <cfRule type="containsText" dxfId="24" priority="38" operator="containsText" text="Cumhuriyet  And.L. ">
      <formula>NOT(ISERROR(SEARCH("Cumhuriyet  And.L. ",P5)))</formula>
    </cfRule>
    <cfRule type="containsText" dxfId="23" priority="39" operator="containsText" text="Şehit Murat Tuzsuz  M.TEK.AND.L">
      <formula>NOT(ISERROR(SEARCH("Şehit Murat Tuzsuz  M.TEK.AND.L",P5)))</formula>
    </cfRule>
    <cfRule type="containsText" dxfId="22" priority="40" operator="containsText" text="Sabiha Gökçen Tek.End.Msl  And.L. ">
      <formula>NOT(ISERROR(SEARCH("Sabiha Gökçen Tek.End.Msl  And.L. ",P5)))</formula>
    </cfRule>
  </conditionalFormatting>
  <conditionalFormatting sqref="W18">
    <cfRule type="containsText" dxfId="21" priority="5" operator="containsText" text="Süleyman Şah  And.L.">
      <formula>NOT(ISERROR(SEARCH("Süleyman Şah  And.L.",W18)))</formula>
    </cfRule>
    <cfRule type="containsText" dxfId="20" priority="6" operator="containsText" text="Cumhuriyet  And.L. ">
      <formula>NOT(ISERROR(SEARCH("Cumhuriyet  And.L. ",W18)))</formula>
    </cfRule>
    <cfRule type="containsText" dxfId="19" priority="7" operator="containsText" text="Şehit Murat Tuzsuz  M.TEK.AND.L">
      <formula>NOT(ISERROR(SEARCH("Şehit Murat Tuzsuz  M.TEK.AND.L",W18)))</formula>
    </cfRule>
    <cfRule type="containsText" dxfId="18" priority="8" operator="containsText" text="Sabiha Gökçen Tek.End.Msl  And.L. ">
      <formula>NOT(ISERROR(SEARCH("Sabiha Gökçen Tek.End.Msl  And.L. ",W18)))</formula>
    </cfRule>
  </conditionalFormatting>
  <conditionalFormatting sqref="W26">
    <cfRule type="containsText" dxfId="17" priority="9" operator="containsText" text="Süleyman Şah  And.L.">
      <formula>NOT(ISERROR(SEARCH("Süleyman Şah  And.L.",W26)))</formula>
    </cfRule>
    <cfRule type="containsText" dxfId="16" priority="10" operator="containsText" text="Cumhuriyet  And.L. ">
      <formula>NOT(ISERROR(SEARCH("Cumhuriyet  And.L. ",W26)))</formula>
    </cfRule>
    <cfRule type="containsText" dxfId="15" priority="11" operator="containsText" text="Şehit Murat Tuzsuz  M.TEK.AND.L">
      <formula>NOT(ISERROR(SEARCH("Şehit Murat Tuzsuz  M.TEK.AND.L",W26)))</formula>
    </cfRule>
    <cfRule type="containsText" dxfId="14" priority="12" operator="containsText" text="Sabiha Gökçen Tek.End.Msl  And.L. ">
      <formula>NOT(ISERROR(SEARCH("Sabiha Gökçen Tek.End.Msl  And.L. ",W26)))</formula>
    </cfRule>
  </conditionalFormatting>
  <conditionalFormatting sqref="AL26">
    <cfRule type="containsText" dxfId="13" priority="1" operator="containsText" text="Süleyman Şah  And.L.">
      <formula>NOT(ISERROR(SEARCH("Süleyman Şah  And.L.",AL26)))</formula>
    </cfRule>
    <cfRule type="containsText" dxfId="12" priority="2" operator="containsText" text="Cumhuriyet  And.L. ">
      <formula>NOT(ISERROR(SEARCH("Cumhuriyet  And.L. ",AL26)))</formula>
    </cfRule>
    <cfRule type="containsText" dxfId="11" priority="3" operator="containsText" text="Şehit Murat Tuzsuz  M.TEK.AND.L">
      <formula>NOT(ISERROR(SEARCH("Şehit Murat Tuzsuz  M.TEK.AND.L",AL26)))</formula>
    </cfRule>
    <cfRule type="containsText" dxfId="10" priority="4" operator="containsText" text="Sabiha Gökçen Tek.End.Msl  And.L. ">
      <formula>NOT(ISERROR(SEARCH("Sabiha Gökçen Tek.End.Msl  And.L. ",AL26)))</formula>
    </cfRule>
  </conditionalFormatting>
  <pageMargins left="0.7" right="0.7" top="0.75" bottom="0.75" header="0.3" footer="0.3"/>
  <pageSetup paperSize="9" scale="57" orientation="portrait" horizontalDpi="4294967294" verticalDpi="4294967294" r:id="rId1"/>
  <colBreaks count="1" manualBreakCount="1">
    <brk id="52" max="79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2:Q36"/>
  <sheetViews>
    <sheetView workbookViewId="0">
      <selection activeCell="H11" sqref="H11:H16"/>
    </sheetView>
  </sheetViews>
  <sheetFormatPr defaultRowHeight="15" x14ac:dyDescent="0.25"/>
  <cols>
    <col min="1" max="1" width="3.7109375" customWidth="1"/>
    <col min="2" max="2" width="24.42578125" customWidth="1"/>
    <col min="3" max="3" width="3.28515625" customWidth="1"/>
    <col min="4" max="4" width="2.85546875" customWidth="1"/>
    <col min="5" max="5" width="24.42578125" customWidth="1"/>
    <col min="6" max="6" width="3.28515625" customWidth="1"/>
    <col min="7" max="7" width="2.85546875" customWidth="1"/>
    <col min="8" max="8" width="24.42578125" customWidth="1"/>
    <col min="9" max="9" width="3.28515625" customWidth="1"/>
    <col min="10" max="10" width="2.85546875" customWidth="1"/>
    <col min="11" max="11" width="24.42578125" customWidth="1"/>
    <col min="12" max="12" width="3.28515625" customWidth="1"/>
    <col min="13" max="13" width="2.85546875" customWidth="1"/>
    <col min="14" max="14" width="24.42578125" customWidth="1"/>
  </cols>
  <sheetData>
    <row r="2" spans="1:14" ht="15.75" x14ac:dyDescent="0.25">
      <c r="A2" s="58" t="s">
        <v>0</v>
      </c>
      <c r="B2" s="59"/>
      <c r="D2" s="58" t="s">
        <v>1</v>
      </c>
      <c r="E2" s="59"/>
      <c r="G2" s="58" t="s">
        <v>2</v>
      </c>
      <c r="H2" s="59"/>
      <c r="J2" s="58" t="s">
        <v>3</v>
      </c>
      <c r="K2" s="59"/>
      <c r="M2" s="58" t="s">
        <v>4</v>
      </c>
      <c r="N2" s="59"/>
    </row>
    <row r="3" spans="1:14" x14ac:dyDescent="0.25">
      <c r="A3" s="2">
        <v>1</v>
      </c>
      <c r="B3" s="5" t="str">
        <f>Sayfa1!E2</f>
        <v>FATİH FEN L.</v>
      </c>
      <c r="D3" s="2">
        <v>1</v>
      </c>
      <c r="E3" s="5" t="str">
        <f>Sayfa1!I2</f>
        <v>KENAN YALÇIN A.L.</v>
      </c>
      <c r="G3" s="2">
        <v>1</v>
      </c>
      <c r="H3" s="5" t="str">
        <f>Sayfa1!M2</f>
        <v>GAZİ MTAL</v>
      </c>
      <c r="J3" s="2">
        <v>1</v>
      </c>
      <c r="K3" s="5" t="str">
        <f>Sayfa1!Q2</f>
        <v>H.AHMED YESEVİ A.L.</v>
      </c>
      <c r="M3" s="2">
        <v>1</v>
      </c>
      <c r="N3" s="5" t="str">
        <f>Sayfa1!E8</f>
        <v>ŞHT.M.ŞENGÜL F.L.</v>
      </c>
    </row>
    <row r="4" spans="1:14" x14ac:dyDescent="0.25">
      <c r="A4" s="2">
        <v>2</v>
      </c>
      <c r="B4" s="5" t="str">
        <f>Sayfa1!E3</f>
        <v>ÖZEL YESEVİ MTAL</v>
      </c>
      <c r="D4" s="2">
        <v>2</v>
      </c>
      <c r="E4" s="5" t="str">
        <f>Sayfa1!I3</f>
        <v>ŞHT.FAZIL YILDIRIM A.L.</v>
      </c>
      <c r="G4" s="2">
        <v>2</v>
      </c>
      <c r="H4" s="5" t="str">
        <f>Sayfa1!M3</f>
        <v>ÖZEL OSB MTAL</v>
      </c>
      <c r="J4" s="2">
        <v>2</v>
      </c>
      <c r="K4" s="5" t="str">
        <f>Sayfa1!Q3</f>
        <v>KILIÇOĞLU A.L.</v>
      </c>
      <c r="M4" s="2">
        <v>2</v>
      </c>
      <c r="N4" s="5" t="str">
        <f>Sayfa1!E9</f>
        <v>MAT FKB ÖZEL GELİŞİM F.L.</v>
      </c>
    </row>
    <row r="5" spans="1:14" x14ac:dyDescent="0.25">
      <c r="A5" s="2">
        <v>3</v>
      </c>
      <c r="B5" s="5" t="str">
        <f>Sayfa1!E4</f>
        <v>ÖZEL MBA F.L.</v>
      </c>
      <c r="D5" s="2">
        <v>3</v>
      </c>
      <c r="E5" s="5" t="str">
        <f>Sayfa1!I4</f>
        <v>ÖZEL ÇAĞDAŞ F.L.</v>
      </c>
      <c r="G5" s="2">
        <v>3</v>
      </c>
      <c r="H5" s="5" t="str">
        <f>Sayfa1!M4</f>
        <v>EĞİTİMCİLER SPOR L.</v>
      </c>
      <c r="J5" s="2">
        <v>3</v>
      </c>
      <c r="K5" s="5" t="str">
        <f>Sayfa1!Q4</f>
        <v>B.RIFAT ÇIKILIOĞLU A.L.</v>
      </c>
      <c r="M5" s="2">
        <v>3</v>
      </c>
      <c r="N5" s="5" t="str">
        <f>Sayfa1!E10</f>
        <v>ÖZEL ROTA A.L.</v>
      </c>
    </row>
    <row r="6" spans="1:14" x14ac:dyDescent="0.25">
      <c r="A6" s="2">
        <v>4</v>
      </c>
      <c r="B6" s="5" t="str">
        <f>Sayfa1!E5</f>
        <v>TOKİ ŞHT.İ.TETİK A.L.</v>
      </c>
      <c r="D6" s="2">
        <v>4</v>
      </c>
      <c r="E6" s="5" t="str">
        <f>Sayfa1!I5</f>
        <v/>
      </c>
      <c r="G6" s="2">
        <v>4</v>
      </c>
      <c r="H6" s="5" t="str">
        <f>Sayfa1!M5</f>
        <v/>
      </c>
      <c r="J6" s="2">
        <v>4</v>
      </c>
      <c r="K6" s="5" t="str">
        <f>Sayfa1!Q5</f>
        <v/>
      </c>
      <c r="M6" s="2">
        <v>4</v>
      </c>
      <c r="N6" s="5" t="str">
        <f>Sayfa1!E11</f>
        <v/>
      </c>
    </row>
    <row r="7" spans="1:14" x14ac:dyDescent="0.25">
      <c r="A7" s="2">
        <v>5</v>
      </c>
      <c r="B7" s="5" t="str">
        <f>Sayfa1!E6</f>
        <v/>
      </c>
      <c r="D7" s="2">
        <v>5</v>
      </c>
      <c r="E7" s="5" t="str">
        <f>Sayfa1!I6</f>
        <v/>
      </c>
      <c r="G7" s="2">
        <v>5</v>
      </c>
      <c r="H7" s="5" t="str">
        <f>Sayfa1!M6</f>
        <v/>
      </c>
      <c r="J7" s="2">
        <v>5</v>
      </c>
      <c r="K7" s="5" t="str">
        <f>Sayfa1!Q6</f>
        <v/>
      </c>
      <c r="M7" s="2">
        <v>5</v>
      </c>
      <c r="N7" s="5">
        <f>Sayfa1!E12</f>
        <v>0</v>
      </c>
    </row>
    <row r="8" spans="1:14" x14ac:dyDescent="0.25">
      <c r="A8" s="2">
        <v>6</v>
      </c>
      <c r="B8" s="5" t="s">
        <v>26</v>
      </c>
      <c r="D8" s="2">
        <v>6</v>
      </c>
      <c r="E8" s="5" t="s">
        <v>32</v>
      </c>
      <c r="G8" s="2">
        <v>6</v>
      </c>
      <c r="H8" s="5" t="s">
        <v>38</v>
      </c>
      <c r="J8" s="2">
        <v>6</v>
      </c>
      <c r="K8" s="5" t="s">
        <v>44</v>
      </c>
      <c r="M8" s="2">
        <v>6</v>
      </c>
      <c r="N8" s="5"/>
    </row>
    <row r="10" spans="1:14" ht="15.75" x14ac:dyDescent="0.25">
      <c r="A10" s="58" t="s">
        <v>5</v>
      </c>
      <c r="B10" s="59"/>
      <c r="C10" s="6"/>
      <c r="D10" s="58" t="s">
        <v>6</v>
      </c>
      <c r="E10" s="59"/>
      <c r="F10" s="6"/>
      <c r="G10" s="58" t="s">
        <v>7</v>
      </c>
      <c r="H10" s="59"/>
      <c r="I10" s="6"/>
      <c r="J10" s="58" t="s">
        <v>105</v>
      </c>
      <c r="K10" s="59"/>
      <c r="L10" s="6"/>
      <c r="M10" s="58" t="s">
        <v>9</v>
      </c>
      <c r="N10" s="59"/>
    </row>
    <row r="11" spans="1:14" x14ac:dyDescent="0.25">
      <c r="A11" s="2">
        <v>1</v>
      </c>
      <c r="B11" s="5" t="str">
        <f>Sayfa1!I8</f>
        <v>ÖZEL TED A.L.</v>
      </c>
      <c r="C11" s="6"/>
      <c r="D11" s="2">
        <v>1</v>
      </c>
      <c r="E11" s="5" t="str">
        <f>Sayfa1!M8</f>
        <v>ÖZEL ATAYURT F.L.</v>
      </c>
      <c r="F11" s="6"/>
      <c r="G11" s="2">
        <v>1</v>
      </c>
      <c r="H11" s="5" t="str">
        <f>Sayfa1!Q8</f>
        <v>SİVRİHİSAR SEV M. DEMİR A.L.</v>
      </c>
      <c r="I11" s="6"/>
      <c r="J11" s="2">
        <v>1</v>
      </c>
      <c r="K11" s="5">
        <f>Sayfa1!E14</f>
        <v>0</v>
      </c>
      <c r="L11" s="6"/>
      <c r="M11" s="2">
        <v>1</v>
      </c>
      <c r="N11" s="5">
        <f>Sayfa1!I14</f>
        <v>0</v>
      </c>
    </row>
    <row r="12" spans="1:14" x14ac:dyDescent="0.25">
      <c r="A12" s="2">
        <v>2</v>
      </c>
      <c r="B12" s="5" t="str">
        <f>Sayfa1!I9</f>
        <v>ÖZEL YENİYOL F.L.</v>
      </c>
      <c r="C12" s="6"/>
      <c r="D12" s="2">
        <v>2</v>
      </c>
      <c r="E12" s="5" t="str">
        <f>Sayfa1!M9</f>
        <v>BORSA İST.F.L.</v>
      </c>
      <c r="F12" s="6"/>
      <c r="G12" s="2">
        <v>2</v>
      </c>
      <c r="H12" s="5" t="str">
        <f>Sayfa1!Q9</f>
        <v>AHMET KANATLI A.L.</v>
      </c>
      <c r="I12" s="6"/>
      <c r="J12" s="2">
        <v>2</v>
      </c>
      <c r="K12" s="5">
        <f>Sayfa1!E15</f>
        <v>0</v>
      </c>
      <c r="L12" s="6"/>
      <c r="M12" s="2">
        <v>2</v>
      </c>
      <c r="N12" s="5">
        <f>Sayfa1!I15</f>
        <v>0</v>
      </c>
    </row>
    <row r="13" spans="1:14" x14ac:dyDescent="0.25">
      <c r="A13" s="2">
        <v>3</v>
      </c>
      <c r="B13" s="5" t="str">
        <f>Sayfa1!I10</f>
        <v>SALİH ZEKİ AL.L</v>
      </c>
      <c r="C13" s="6"/>
      <c r="D13" s="2">
        <v>3</v>
      </c>
      <c r="E13" s="5" t="str">
        <f>Sayfa1!M10</f>
        <v>FATİH AND. L.</v>
      </c>
      <c r="F13" s="6"/>
      <c r="G13" s="2">
        <v>3</v>
      </c>
      <c r="H13" s="5" t="str">
        <f>Sayfa1!Q10</f>
        <v>TOKİ ŞHT.S.KUBAŞ A.L.</v>
      </c>
      <c r="I13" s="6"/>
      <c r="J13" s="2">
        <v>3</v>
      </c>
      <c r="K13" s="5">
        <f>Sayfa1!E16</f>
        <v>0</v>
      </c>
      <c r="L13" s="6"/>
      <c r="M13" s="2">
        <v>3</v>
      </c>
      <c r="N13" s="5">
        <f>Sayfa1!I16</f>
        <v>0</v>
      </c>
    </row>
    <row r="14" spans="1:14" x14ac:dyDescent="0.25">
      <c r="A14" s="2">
        <v>4</v>
      </c>
      <c r="B14" s="5" t="str">
        <f>Sayfa1!I11</f>
        <v/>
      </c>
      <c r="C14" s="6"/>
      <c r="D14" s="2">
        <v>4</v>
      </c>
      <c r="E14" s="5" t="str">
        <f>Sayfa1!M11</f>
        <v/>
      </c>
      <c r="F14" s="6"/>
      <c r="G14" s="2">
        <v>4</v>
      </c>
      <c r="H14" s="5" t="str">
        <f>Sayfa1!Q11</f>
        <v/>
      </c>
      <c r="I14" s="6"/>
      <c r="J14" s="2">
        <v>4</v>
      </c>
      <c r="K14" s="5">
        <f>Sayfa1!E17</f>
        <v>0</v>
      </c>
      <c r="L14" s="6"/>
      <c r="M14" s="2">
        <v>4</v>
      </c>
      <c r="N14" s="5">
        <f>Sayfa1!I17</f>
        <v>0</v>
      </c>
    </row>
    <row r="15" spans="1:14" x14ac:dyDescent="0.25">
      <c r="A15" s="2">
        <v>5</v>
      </c>
      <c r="B15" s="5">
        <f>Sayfa1!I12</f>
        <v>0</v>
      </c>
      <c r="C15" s="6"/>
      <c r="D15" s="2">
        <v>5</v>
      </c>
      <c r="E15" s="5">
        <f>Sayfa1!M12</f>
        <v>0</v>
      </c>
      <c r="F15" s="6"/>
      <c r="G15" s="2">
        <v>5</v>
      </c>
      <c r="H15" s="5">
        <f>Sayfa1!Q12</f>
        <v>0</v>
      </c>
      <c r="I15" s="6"/>
      <c r="J15" s="2">
        <v>5</v>
      </c>
      <c r="K15" s="5" t="str">
        <f>Sayfa1!E18</f>
        <v>I5</v>
      </c>
      <c r="L15" s="6"/>
      <c r="M15" s="2">
        <v>5</v>
      </c>
      <c r="N15" s="5" t="str">
        <f>Sayfa1!I18</f>
        <v>J5</v>
      </c>
    </row>
    <row r="16" spans="1:14" x14ac:dyDescent="0.25">
      <c r="A16" s="2">
        <v>6</v>
      </c>
      <c r="B16" s="5" t="s">
        <v>56</v>
      </c>
      <c r="C16" s="6"/>
      <c r="D16" s="2">
        <v>6</v>
      </c>
      <c r="E16" s="5" t="s">
        <v>62</v>
      </c>
      <c r="F16" s="6"/>
      <c r="G16" s="2">
        <v>6</v>
      </c>
      <c r="H16" s="5" t="s">
        <v>68</v>
      </c>
      <c r="I16" s="6"/>
      <c r="J16" s="2">
        <v>6</v>
      </c>
      <c r="K16" s="5" t="s">
        <v>106</v>
      </c>
      <c r="L16" s="6"/>
      <c r="M16" s="2">
        <v>6</v>
      </c>
      <c r="N16" s="5" t="s">
        <v>80</v>
      </c>
    </row>
    <row r="18" spans="1:17" x14ac:dyDescent="0.25">
      <c r="A18" s="8"/>
      <c r="B18" s="7"/>
      <c r="G18" s="8"/>
      <c r="H18" s="7"/>
      <c r="M18" s="8"/>
      <c r="N18" s="7"/>
    </row>
    <row r="19" spans="1:17" x14ac:dyDescent="0.25">
      <c r="A19" s="8"/>
      <c r="B19" s="7"/>
      <c r="G19" s="8"/>
      <c r="H19" s="7"/>
      <c r="M19" s="8"/>
      <c r="N19" s="7"/>
    </row>
    <row r="20" spans="1:17" x14ac:dyDescent="0.25">
      <c r="A20" s="8"/>
      <c r="B20" s="7"/>
      <c r="G20" s="8"/>
      <c r="H20" s="7"/>
      <c r="M20" s="8"/>
      <c r="N20" s="7"/>
    </row>
    <row r="21" spans="1:17" x14ac:dyDescent="0.25">
      <c r="A21" s="8"/>
      <c r="B21" s="7"/>
      <c r="G21" s="8"/>
      <c r="H21" s="7"/>
      <c r="M21" s="8"/>
      <c r="N21" s="7"/>
    </row>
    <row r="22" spans="1:17" x14ac:dyDescent="0.25">
      <c r="A22" s="8"/>
      <c r="B22" s="7"/>
      <c r="G22" s="8"/>
      <c r="H22" s="7"/>
      <c r="M22" s="8"/>
      <c r="N22" s="7"/>
    </row>
    <row r="23" spans="1:17" x14ac:dyDescent="0.25">
      <c r="A23" s="8"/>
      <c r="B23" s="7"/>
      <c r="G23" s="8"/>
      <c r="H23" s="7"/>
      <c r="M23" s="8"/>
      <c r="N23" s="7"/>
    </row>
    <row r="24" spans="1:17" x14ac:dyDescent="0.25">
      <c r="A24" s="8"/>
      <c r="B24" s="7"/>
      <c r="G24" s="8"/>
      <c r="H24" s="7"/>
      <c r="M24" s="8"/>
      <c r="N24" s="7"/>
    </row>
    <row r="25" spans="1:17" x14ac:dyDescent="0.25">
      <c r="A25" s="8"/>
      <c r="B25" s="7"/>
      <c r="G25" s="8"/>
      <c r="H25" s="7"/>
      <c r="M25" s="8"/>
      <c r="N25" s="7"/>
    </row>
    <row r="26" spans="1:17" x14ac:dyDescent="0.25">
      <c r="A26" s="8"/>
      <c r="B26" s="7"/>
      <c r="G26" s="8"/>
      <c r="H26" s="7"/>
      <c r="M26" s="8"/>
      <c r="N26" s="7"/>
    </row>
    <row r="27" spans="1:17" x14ac:dyDescent="0.25">
      <c r="A27" s="8"/>
      <c r="B27" s="7"/>
      <c r="G27" s="8"/>
      <c r="H27" s="7"/>
      <c r="M27" s="8"/>
      <c r="N27" s="7"/>
    </row>
    <row r="30" spans="1:17" x14ac:dyDescent="0.25">
      <c r="Q30" s="7"/>
    </row>
    <row r="31" spans="1:17" x14ac:dyDescent="0.25">
      <c r="Q31" s="7"/>
    </row>
    <row r="32" spans="1:17" x14ac:dyDescent="0.25">
      <c r="Q32" s="7"/>
    </row>
    <row r="33" spans="17:17" x14ac:dyDescent="0.25">
      <c r="Q33" s="7"/>
    </row>
    <row r="34" spans="17:17" x14ac:dyDescent="0.25">
      <c r="Q34" s="7"/>
    </row>
    <row r="35" spans="17:17" x14ac:dyDescent="0.25">
      <c r="Q35" s="7"/>
    </row>
    <row r="36" spans="17:17" x14ac:dyDescent="0.25">
      <c r="Q36" s="7"/>
    </row>
  </sheetData>
  <mergeCells count="10">
    <mergeCell ref="A2:B2"/>
    <mergeCell ref="D2:E2"/>
    <mergeCell ref="G2:H2"/>
    <mergeCell ref="J2:K2"/>
    <mergeCell ref="M2:N2"/>
    <mergeCell ref="A10:B10"/>
    <mergeCell ref="D10:E10"/>
    <mergeCell ref="G10:H10"/>
    <mergeCell ref="J10:K10"/>
    <mergeCell ref="M10:N10"/>
  </mergeCells>
  <conditionalFormatting sqref="B18:B27 N18:N27 Q30:Q36 H18:H27">
    <cfRule type="duplicateValues" dxfId="9" priority="37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Q125"/>
  <sheetViews>
    <sheetView zoomScale="60" zoomScaleNormal="60" workbookViewId="0">
      <selection activeCell="Q8" sqref="Q8:Q10"/>
    </sheetView>
  </sheetViews>
  <sheetFormatPr defaultRowHeight="15" x14ac:dyDescent="0.25"/>
  <cols>
    <col min="1" max="1" width="8.42578125" style="6" customWidth="1"/>
    <col min="2" max="2" width="35.5703125" style="6" customWidth="1"/>
    <col min="3" max="3" width="4.5703125" style="6" customWidth="1"/>
    <col min="4" max="4" width="4.85546875" style="6" customWidth="1"/>
    <col min="5" max="5" width="35" style="6" customWidth="1"/>
    <col min="6" max="6" width="2" style="6" customWidth="1"/>
    <col min="7" max="8" width="3.7109375" style="6" customWidth="1"/>
    <col min="9" max="9" width="35" style="6" customWidth="1"/>
    <col min="10" max="10" width="2" style="6" customWidth="1"/>
    <col min="11" max="12" width="3.7109375" style="6" customWidth="1"/>
    <col min="13" max="13" width="35" style="6" customWidth="1"/>
    <col min="14" max="14" width="2" style="6" customWidth="1"/>
    <col min="15" max="16" width="3.7109375" style="6" customWidth="1"/>
    <col min="17" max="17" width="35" style="6" customWidth="1"/>
    <col min="18" max="16384" width="9.140625" style="6"/>
  </cols>
  <sheetData>
    <row r="1" spans="1:17" s="20" customFormat="1" ht="20.25" customHeight="1" x14ac:dyDescent="0.35">
      <c r="A1" s="19"/>
      <c r="B1" s="37" t="s">
        <v>107</v>
      </c>
      <c r="C1" s="159" t="s">
        <v>108</v>
      </c>
      <c r="D1" s="159"/>
      <c r="E1" s="159"/>
      <c r="G1" s="159" t="s">
        <v>109</v>
      </c>
      <c r="H1" s="159"/>
      <c r="I1" s="159"/>
      <c r="K1" s="159" t="s">
        <v>110</v>
      </c>
      <c r="L1" s="159"/>
      <c r="M1" s="159"/>
      <c r="O1" s="159" t="s">
        <v>111</v>
      </c>
      <c r="P1" s="159"/>
      <c r="Q1" s="159"/>
    </row>
    <row r="2" spans="1:17" s="20" customFormat="1" ht="20.25" customHeight="1" x14ac:dyDescent="0.35">
      <c r="A2" s="32" t="s">
        <v>59</v>
      </c>
      <c r="B2" s="33" t="s">
        <v>147</v>
      </c>
      <c r="C2" s="22" t="s">
        <v>21</v>
      </c>
      <c r="D2" s="23">
        <v>1</v>
      </c>
      <c r="E2" s="24" t="str">
        <f>IF(ISERROR(VLOOKUP(C2,$A$1:$B$89,2,0)),"",(VLOOKUP(C2,$A$1:$U$89,2,0)))</f>
        <v>FATİH FEN L.</v>
      </c>
      <c r="G2" s="22" t="s">
        <v>27</v>
      </c>
      <c r="H2" s="23">
        <v>1</v>
      </c>
      <c r="I2" s="24" t="s">
        <v>178</v>
      </c>
      <c r="K2" s="22" t="s">
        <v>33</v>
      </c>
      <c r="L2" s="23">
        <v>1</v>
      </c>
      <c r="M2" s="24" t="s">
        <v>181</v>
      </c>
      <c r="O2" s="22" t="s">
        <v>39</v>
      </c>
      <c r="P2" s="23">
        <v>1</v>
      </c>
      <c r="Q2" s="24" t="s">
        <v>184</v>
      </c>
    </row>
    <row r="3" spans="1:17" s="20" customFormat="1" ht="20.25" customHeight="1" x14ac:dyDescent="0.35">
      <c r="A3" s="34" t="s">
        <v>24</v>
      </c>
      <c r="B3" s="35" t="s">
        <v>177</v>
      </c>
      <c r="C3" s="22" t="s">
        <v>22</v>
      </c>
      <c r="D3" s="23">
        <v>2</v>
      </c>
      <c r="E3" s="24" t="str">
        <f>IF(ISERROR(VLOOKUP(C3,$A$1:$B$89,2,0)),"",(VLOOKUP(C3,$A$1:$U$89,2,0)))</f>
        <v>ÖZEL YESEVİ MTAL</v>
      </c>
      <c r="G3" s="22" t="s">
        <v>28</v>
      </c>
      <c r="H3" s="23">
        <v>2</v>
      </c>
      <c r="I3" s="24" t="s">
        <v>179</v>
      </c>
      <c r="K3" s="22" t="s">
        <v>34</v>
      </c>
      <c r="L3" s="23">
        <v>2</v>
      </c>
      <c r="M3" s="24" t="s">
        <v>182</v>
      </c>
      <c r="O3" s="22" t="s">
        <v>40</v>
      </c>
      <c r="P3" s="23">
        <v>2</v>
      </c>
      <c r="Q3" s="24" t="s">
        <v>185</v>
      </c>
    </row>
    <row r="4" spans="1:17" s="20" customFormat="1" ht="20.25" customHeight="1" x14ac:dyDescent="0.35">
      <c r="A4" s="32" t="s">
        <v>63</v>
      </c>
      <c r="B4" s="33" t="s">
        <v>148</v>
      </c>
      <c r="C4" s="22" t="s">
        <v>23</v>
      </c>
      <c r="D4" s="23">
        <v>3</v>
      </c>
      <c r="E4" s="24" t="str">
        <f>IF(ISERROR(VLOOKUP(C4,$A$1:$B$89,2,0)),"",(VLOOKUP(C4,$A$1:$U$89,2,0)))</f>
        <v>ÖZEL MBA F.L.</v>
      </c>
      <c r="G4" s="22" t="s">
        <v>29</v>
      </c>
      <c r="H4" s="23">
        <v>3</v>
      </c>
      <c r="I4" s="24" t="s">
        <v>180</v>
      </c>
      <c r="K4" s="22" t="s">
        <v>35</v>
      </c>
      <c r="L4" s="23">
        <v>3</v>
      </c>
      <c r="M4" s="24" t="s">
        <v>183</v>
      </c>
      <c r="O4" s="22" t="s">
        <v>41</v>
      </c>
      <c r="P4" s="23">
        <v>3</v>
      </c>
      <c r="Q4" s="24" t="s">
        <v>186</v>
      </c>
    </row>
    <row r="5" spans="1:17" s="20" customFormat="1" ht="20.25" customHeight="1" x14ac:dyDescent="0.35">
      <c r="A5" s="34" t="s">
        <v>52</v>
      </c>
      <c r="B5" s="35" t="s">
        <v>149</v>
      </c>
      <c r="C5" s="22" t="s">
        <v>24</v>
      </c>
      <c r="D5" s="23">
        <v>4</v>
      </c>
      <c r="E5" s="24" t="str">
        <f>IF(ISERROR(VLOOKUP(C5,$A$1:$B$89,2,0)),"",(VLOOKUP(C5,$A$1:$U$89,2,0)))</f>
        <v>TOKİ ŞHT.İ.TETİK A.L.</v>
      </c>
      <c r="G5" s="22" t="s">
        <v>30</v>
      </c>
      <c r="H5" s="25">
        <v>4</v>
      </c>
      <c r="I5" s="25" t="str">
        <f>IF(ISERROR(VLOOKUP(G5,$A$1:$B$89,2,0)),"",(VLOOKUP(G5,$A$1:$U$89,2,0)))</f>
        <v/>
      </c>
      <c r="J5" s="25"/>
      <c r="K5" s="25" t="s">
        <v>36</v>
      </c>
      <c r="L5" s="25">
        <v>4</v>
      </c>
      <c r="M5" s="25" t="str">
        <f>IF(ISERROR(VLOOKUP(K5,$A$1:$B$89,2,0)),"",(VLOOKUP(K5,$A$1:$U$89,2,0)))</f>
        <v/>
      </c>
      <c r="N5" s="25"/>
      <c r="O5" s="25" t="s">
        <v>42</v>
      </c>
      <c r="P5" s="25">
        <v>4</v>
      </c>
      <c r="Q5" s="25" t="str">
        <f>IF(ISERROR(VLOOKUP(O5,$A$1:$B$89,2,0)),"",(VLOOKUP(O5,$A$1:$U$89,2,0)))</f>
        <v/>
      </c>
    </row>
    <row r="6" spans="1:17" s="20" customFormat="1" ht="20.25" customHeight="1" x14ac:dyDescent="0.35">
      <c r="A6" s="32" t="s">
        <v>47</v>
      </c>
      <c r="B6" s="33" t="s">
        <v>150</v>
      </c>
      <c r="C6" s="22" t="s">
        <v>25</v>
      </c>
      <c r="D6" s="25">
        <v>5</v>
      </c>
      <c r="E6" s="25" t="str">
        <f>IF(ISERROR(VLOOKUP(C6,$A$1:$B$89,2,0)),"",(VLOOKUP(C6,$A$1:$U$89,2,0)))</f>
        <v/>
      </c>
      <c r="F6" s="25"/>
      <c r="G6" s="25" t="s">
        <v>31</v>
      </c>
      <c r="H6" s="25">
        <v>5</v>
      </c>
      <c r="I6" s="25" t="str">
        <f>IF(ISERROR(VLOOKUP(G6,$A$1:$B$89,2,0)),"",(VLOOKUP(G6,$A$1:$U$89,2,0)))</f>
        <v/>
      </c>
      <c r="J6" s="25"/>
      <c r="K6" s="25" t="s">
        <v>37</v>
      </c>
      <c r="L6" s="25">
        <v>5</v>
      </c>
      <c r="M6" s="25" t="str">
        <f>IF(ISERROR(VLOOKUP(K6,$A$1:$B$89,2,0)),"",(VLOOKUP(K6,$A$1:$U$89,2,0)))</f>
        <v/>
      </c>
      <c r="N6" s="25"/>
      <c r="O6" s="25" t="s">
        <v>43</v>
      </c>
      <c r="P6" s="25">
        <v>5</v>
      </c>
      <c r="Q6" s="25" t="str">
        <f>IF(ISERROR(VLOOKUP(O6,$A$1:$B$89,2,0)),"",(VLOOKUP(O6,$A$1:$U$89,2,0)))</f>
        <v/>
      </c>
    </row>
    <row r="7" spans="1:17" s="20" customFormat="1" ht="20.25" customHeight="1" x14ac:dyDescent="0.35">
      <c r="A7" s="34" t="s">
        <v>64</v>
      </c>
      <c r="B7" s="35" t="s">
        <v>172</v>
      </c>
      <c r="C7" s="160" t="s">
        <v>112</v>
      </c>
      <c r="D7" s="160"/>
      <c r="E7" s="160"/>
      <c r="G7" s="160" t="s">
        <v>113</v>
      </c>
      <c r="H7" s="160"/>
      <c r="I7" s="160"/>
      <c r="K7" s="160" t="s">
        <v>114</v>
      </c>
      <c r="L7" s="160"/>
      <c r="M7" s="160"/>
      <c r="O7" s="160" t="s">
        <v>115</v>
      </c>
      <c r="P7" s="160"/>
      <c r="Q7" s="160"/>
    </row>
    <row r="8" spans="1:17" s="20" customFormat="1" ht="20.25" customHeight="1" x14ac:dyDescent="0.35">
      <c r="A8" s="32" t="s">
        <v>34</v>
      </c>
      <c r="B8" s="33" t="s">
        <v>151</v>
      </c>
      <c r="C8" s="22" t="s">
        <v>45</v>
      </c>
      <c r="D8" s="26">
        <v>1</v>
      </c>
      <c r="E8" s="27" t="s">
        <v>187</v>
      </c>
      <c r="G8" s="22" t="s">
        <v>51</v>
      </c>
      <c r="H8" s="26">
        <v>1</v>
      </c>
      <c r="I8" s="27" t="s">
        <v>190</v>
      </c>
      <c r="K8" s="22" t="s">
        <v>57</v>
      </c>
      <c r="L8" s="26">
        <v>1</v>
      </c>
      <c r="M8" s="27" t="s">
        <v>193</v>
      </c>
      <c r="O8" s="22" t="s">
        <v>63</v>
      </c>
      <c r="P8" s="26">
        <v>1</v>
      </c>
      <c r="Q8" s="27" t="s">
        <v>196</v>
      </c>
    </row>
    <row r="9" spans="1:17" s="20" customFormat="1" ht="20.25" customHeight="1" x14ac:dyDescent="0.35">
      <c r="A9" s="34" t="s">
        <v>39</v>
      </c>
      <c r="B9" s="35" t="s">
        <v>152</v>
      </c>
      <c r="C9" s="22" t="s">
        <v>46</v>
      </c>
      <c r="D9" s="26">
        <v>2</v>
      </c>
      <c r="E9" s="27" t="s">
        <v>188</v>
      </c>
      <c r="G9" s="22" t="s">
        <v>52</v>
      </c>
      <c r="H9" s="26">
        <v>2</v>
      </c>
      <c r="I9" s="27" t="s">
        <v>191</v>
      </c>
      <c r="K9" s="22" t="s">
        <v>58</v>
      </c>
      <c r="L9" s="26">
        <v>2</v>
      </c>
      <c r="M9" s="27" t="s">
        <v>194</v>
      </c>
      <c r="O9" s="22" t="s">
        <v>64</v>
      </c>
      <c r="P9" s="26">
        <v>2</v>
      </c>
      <c r="Q9" s="27" t="s">
        <v>197</v>
      </c>
    </row>
    <row r="10" spans="1:17" s="20" customFormat="1" ht="20.25" customHeight="1" x14ac:dyDescent="0.35">
      <c r="A10" s="32" t="s">
        <v>28</v>
      </c>
      <c r="B10" s="33" t="s">
        <v>153</v>
      </c>
      <c r="C10" s="22" t="s">
        <v>47</v>
      </c>
      <c r="D10" s="26">
        <v>3</v>
      </c>
      <c r="E10" s="27" t="s">
        <v>189</v>
      </c>
      <c r="G10" s="22" t="s">
        <v>53</v>
      </c>
      <c r="H10" s="26">
        <v>3</v>
      </c>
      <c r="I10" s="27" t="s">
        <v>192</v>
      </c>
      <c r="K10" s="22" t="s">
        <v>59</v>
      </c>
      <c r="L10" s="26">
        <v>3</v>
      </c>
      <c r="M10" s="27" t="s">
        <v>195</v>
      </c>
      <c r="O10" s="22" t="s">
        <v>65</v>
      </c>
      <c r="P10" s="26">
        <v>3</v>
      </c>
      <c r="Q10" s="27" t="s">
        <v>198</v>
      </c>
    </row>
    <row r="11" spans="1:17" s="20" customFormat="1" ht="20.25" customHeight="1" x14ac:dyDescent="0.35">
      <c r="A11" s="34" t="s">
        <v>27</v>
      </c>
      <c r="B11" s="35" t="s">
        <v>154</v>
      </c>
      <c r="C11" s="22" t="s">
        <v>48</v>
      </c>
      <c r="D11" s="25">
        <v>4</v>
      </c>
      <c r="E11" s="25" t="str">
        <f>IF(ISERROR(VLOOKUP(C11,$A$1:$B$89,2,0)),"",(VLOOKUP(C11,$A$1:$U$89,2,0)))</f>
        <v/>
      </c>
      <c r="F11" s="25"/>
      <c r="G11" s="25" t="s">
        <v>54</v>
      </c>
      <c r="H11" s="25">
        <v>4</v>
      </c>
      <c r="I11" s="25" t="str">
        <f>IF(ISERROR(VLOOKUP(G11,$A$1:$B$89,2,0)),"",(VLOOKUP(G11,$A$1:$U$89,2,0)))</f>
        <v/>
      </c>
      <c r="J11" s="25"/>
      <c r="K11" s="25" t="s">
        <v>60</v>
      </c>
      <c r="L11" s="25"/>
      <c r="M11" s="25" t="str">
        <f>IF(ISERROR(VLOOKUP(K11,$A$1:$B$89,2,0)),"",(VLOOKUP(K11,$A$1:$U$89,2,0)))</f>
        <v/>
      </c>
      <c r="N11" s="25"/>
      <c r="O11" s="25" t="s">
        <v>66</v>
      </c>
      <c r="P11" s="25">
        <v>3</v>
      </c>
      <c r="Q11" s="25" t="str">
        <f t="shared" ref="Q11" si="0">IF(ISERROR(VLOOKUP(O11,$A$1:$B$89,2,0)),"",(VLOOKUP(O11,$A$1:$U$89,2,0)))</f>
        <v/>
      </c>
    </row>
    <row r="12" spans="1:17" s="20" customFormat="1" ht="20.25" customHeight="1" x14ac:dyDescent="0.35">
      <c r="A12" s="32" t="s">
        <v>33</v>
      </c>
      <c r="B12" s="33" t="s">
        <v>155</v>
      </c>
      <c r="C12" s="22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s="20" customFormat="1" ht="20.25" customHeight="1" x14ac:dyDescent="0.35">
      <c r="A13" s="34" t="s">
        <v>46</v>
      </c>
      <c r="B13" s="35" t="s">
        <v>156</v>
      </c>
      <c r="C13" s="158" t="s">
        <v>116</v>
      </c>
      <c r="D13" s="158"/>
      <c r="E13" s="158"/>
      <c r="F13" s="28"/>
      <c r="G13" s="158" t="s">
        <v>117</v>
      </c>
      <c r="H13" s="158"/>
      <c r="I13" s="158"/>
      <c r="J13" s="28"/>
      <c r="K13" s="158" t="s">
        <v>118</v>
      </c>
      <c r="L13" s="158"/>
      <c r="M13" s="158"/>
      <c r="N13" s="28"/>
      <c r="O13" s="158" t="s">
        <v>119</v>
      </c>
      <c r="P13" s="158"/>
      <c r="Q13" s="158"/>
    </row>
    <row r="14" spans="1:17" s="20" customFormat="1" ht="20.25" customHeight="1" x14ac:dyDescent="0.35">
      <c r="A14" s="32" t="s">
        <v>40</v>
      </c>
      <c r="B14" s="36" t="s">
        <v>157</v>
      </c>
      <c r="C14" s="28"/>
      <c r="D14" s="28"/>
      <c r="E14" s="25"/>
      <c r="F14" s="28"/>
      <c r="G14" s="28"/>
      <c r="H14" s="28"/>
      <c r="I14" s="25"/>
      <c r="J14" s="28"/>
      <c r="K14" s="28"/>
      <c r="L14" s="28"/>
      <c r="M14" s="25"/>
      <c r="N14" s="28"/>
      <c r="O14" s="29"/>
      <c r="P14" s="28"/>
      <c r="Q14" s="25"/>
    </row>
    <row r="15" spans="1:17" s="20" customFormat="1" ht="20.25" customHeight="1" x14ac:dyDescent="0.35">
      <c r="A15" s="34" t="s">
        <v>29</v>
      </c>
      <c r="B15" s="35" t="s">
        <v>158</v>
      </c>
      <c r="C15" s="28"/>
      <c r="D15" s="28"/>
      <c r="E15" s="25"/>
      <c r="F15" s="28"/>
      <c r="G15" s="28"/>
      <c r="H15" s="28"/>
      <c r="I15" s="25"/>
      <c r="J15" s="28"/>
      <c r="K15" s="28"/>
      <c r="L15" s="28"/>
      <c r="M15" s="25"/>
      <c r="N15" s="28"/>
      <c r="O15" s="28"/>
      <c r="P15" s="28"/>
      <c r="Q15" s="25"/>
    </row>
    <row r="16" spans="1:17" s="20" customFormat="1" ht="20.25" customHeight="1" x14ac:dyDescent="0.35">
      <c r="A16" s="32" t="s">
        <v>22</v>
      </c>
      <c r="B16" s="33" t="s">
        <v>175</v>
      </c>
      <c r="C16" s="28"/>
      <c r="D16" s="28"/>
      <c r="E16" s="25"/>
      <c r="F16" s="28"/>
      <c r="G16" s="28"/>
      <c r="H16" s="28"/>
      <c r="I16" s="25"/>
      <c r="J16" s="28"/>
      <c r="K16" s="28"/>
      <c r="L16" s="28"/>
      <c r="M16" s="25"/>
      <c r="N16" s="28"/>
      <c r="O16" s="28"/>
      <c r="P16" s="28"/>
      <c r="Q16" s="25"/>
    </row>
    <row r="17" spans="1:17" s="20" customFormat="1" ht="20.25" customHeight="1" x14ac:dyDescent="0.35">
      <c r="A17" s="34" t="s">
        <v>35</v>
      </c>
      <c r="B17" s="35" t="s">
        <v>171</v>
      </c>
      <c r="C17" s="28"/>
      <c r="D17" s="28"/>
      <c r="E17" s="25"/>
      <c r="F17" s="28"/>
      <c r="G17" s="28"/>
      <c r="H17" s="28"/>
      <c r="I17" s="25"/>
      <c r="J17" s="28"/>
      <c r="K17" s="28"/>
      <c r="L17" s="28"/>
      <c r="M17" s="25"/>
      <c r="N17" s="28"/>
      <c r="O17" s="28"/>
      <c r="P17" s="28"/>
      <c r="Q17" s="25"/>
    </row>
    <row r="18" spans="1:17" s="20" customFormat="1" ht="20.25" customHeight="1" x14ac:dyDescent="0.35">
      <c r="A18" s="32" t="s">
        <v>41</v>
      </c>
      <c r="B18" s="33" t="s">
        <v>159</v>
      </c>
      <c r="C18" s="28"/>
      <c r="D18" s="28"/>
      <c r="E18" s="28" t="s">
        <v>73</v>
      </c>
      <c r="F18" s="28"/>
      <c r="G18" s="28"/>
      <c r="H18" s="28"/>
      <c r="I18" s="28" t="s">
        <v>79</v>
      </c>
      <c r="J18" s="28"/>
      <c r="K18" s="28"/>
      <c r="L18" s="28"/>
      <c r="M18" s="28" t="s">
        <v>85</v>
      </c>
      <c r="N18" s="28"/>
      <c r="O18" s="28"/>
      <c r="P18" s="28"/>
      <c r="Q18" s="28" t="s">
        <v>91</v>
      </c>
    </row>
    <row r="19" spans="1:17" s="20" customFormat="1" ht="20.25" customHeight="1" x14ac:dyDescent="0.35">
      <c r="A19" s="34" t="s">
        <v>51</v>
      </c>
      <c r="B19" s="35" t="s">
        <v>160</v>
      </c>
    </row>
    <row r="20" spans="1:17" s="20" customFormat="1" ht="20.25" customHeight="1" x14ac:dyDescent="0.35">
      <c r="A20" s="32" t="s">
        <v>53</v>
      </c>
      <c r="B20" s="33" t="s">
        <v>161</v>
      </c>
    </row>
    <row r="21" spans="1:17" s="20" customFormat="1" ht="20.25" customHeight="1" x14ac:dyDescent="0.35">
      <c r="A21" s="34" t="s">
        <v>57</v>
      </c>
      <c r="B21" s="35" t="s">
        <v>162</v>
      </c>
    </row>
    <row r="22" spans="1:17" s="20" customFormat="1" ht="20.25" customHeight="1" x14ac:dyDescent="0.35">
      <c r="A22" s="32" t="s">
        <v>45</v>
      </c>
      <c r="B22" s="33" t="s">
        <v>163</v>
      </c>
    </row>
    <row r="23" spans="1:17" s="20" customFormat="1" ht="20.25" customHeight="1" x14ac:dyDescent="0.35">
      <c r="A23" s="34" t="s">
        <v>58</v>
      </c>
      <c r="B23" s="35" t="s">
        <v>164</v>
      </c>
    </row>
    <row r="24" spans="1:17" s="20" customFormat="1" ht="20.25" customHeight="1" x14ac:dyDescent="0.35">
      <c r="A24" s="32" t="s">
        <v>21</v>
      </c>
      <c r="B24" s="33" t="s">
        <v>174</v>
      </c>
    </row>
    <row r="25" spans="1:17" s="20" customFormat="1" ht="20.25" customHeight="1" x14ac:dyDescent="0.35">
      <c r="A25" s="34" t="s">
        <v>65</v>
      </c>
      <c r="B25" s="35" t="s">
        <v>174</v>
      </c>
    </row>
    <row r="26" spans="1:17" s="20" customFormat="1" ht="20.25" customHeight="1" x14ac:dyDescent="0.35">
      <c r="A26" s="32" t="s">
        <v>23</v>
      </c>
      <c r="B26" s="33" t="s">
        <v>176</v>
      </c>
    </row>
    <row r="27" spans="1:17" s="20" customFormat="1" ht="20.25" customHeight="1" x14ac:dyDescent="0.35">
      <c r="A27" s="34"/>
      <c r="B27" s="35"/>
    </row>
    <row r="28" spans="1:17" s="20" customFormat="1" ht="20.25" customHeight="1" x14ac:dyDescent="0.35">
      <c r="A28" s="30"/>
      <c r="B28" s="21"/>
    </row>
    <row r="29" spans="1:17" ht="21" x14ac:dyDescent="0.35">
      <c r="A29" s="31"/>
      <c r="B29" s="9"/>
    </row>
    <row r="30" spans="1:17" x14ac:dyDescent="0.25">
      <c r="A30" s="10"/>
      <c r="B30" s="11"/>
    </row>
    <row r="31" spans="1:17" x14ac:dyDescent="0.25">
      <c r="A31" s="12"/>
      <c r="B31" s="9"/>
    </row>
    <row r="32" spans="1:17" x14ac:dyDescent="0.25">
      <c r="A32" s="10"/>
      <c r="B32" s="11"/>
    </row>
    <row r="33" spans="1:2" x14ac:dyDescent="0.25">
      <c r="A33" s="12"/>
      <c r="B33" s="9"/>
    </row>
    <row r="34" spans="1:2" x14ac:dyDescent="0.25">
      <c r="A34" s="10"/>
      <c r="B34" s="11"/>
    </row>
    <row r="35" spans="1:2" x14ac:dyDescent="0.25">
      <c r="A35" s="12"/>
      <c r="B35" s="9"/>
    </row>
    <row r="36" spans="1:2" x14ac:dyDescent="0.25">
      <c r="A36" s="10"/>
      <c r="B36" s="11"/>
    </row>
    <row r="37" spans="1:2" x14ac:dyDescent="0.25">
      <c r="A37" s="12"/>
      <c r="B37" s="9"/>
    </row>
    <row r="38" spans="1:2" x14ac:dyDescent="0.25">
      <c r="A38" s="10"/>
      <c r="B38" s="11"/>
    </row>
    <row r="39" spans="1:2" x14ac:dyDescent="0.25">
      <c r="A39" s="12"/>
      <c r="B39" s="9"/>
    </row>
    <row r="40" spans="1:2" x14ac:dyDescent="0.25">
      <c r="A40" s="10"/>
      <c r="B40" s="11"/>
    </row>
    <row r="41" spans="1:2" x14ac:dyDescent="0.25">
      <c r="A41" s="13"/>
      <c r="B41" s="14"/>
    </row>
    <row r="42" spans="1:2" x14ac:dyDescent="0.25">
      <c r="A42" s="15"/>
      <c r="B42" s="16"/>
    </row>
    <row r="43" spans="1:2" x14ac:dyDescent="0.25">
      <c r="A43" s="13"/>
      <c r="B43" s="14"/>
    </row>
    <row r="44" spans="1:2" x14ac:dyDescent="0.25">
      <c r="A44" s="15"/>
      <c r="B44" s="16"/>
    </row>
    <row r="45" spans="1:2" x14ac:dyDescent="0.25">
      <c r="A45" s="17"/>
      <c r="B45" s="18"/>
    </row>
    <row r="46" spans="1:2" x14ac:dyDescent="0.25">
      <c r="A46" s="18"/>
      <c r="B46" s="18"/>
    </row>
    <row r="47" spans="1:2" x14ac:dyDescent="0.25">
      <c r="A47" s="18"/>
      <c r="B47" s="18"/>
    </row>
    <row r="48" spans="1:2" x14ac:dyDescent="0.25">
      <c r="A48" s="18"/>
      <c r="B48" s="18"/>
    </row>
    <row r="49" spans="1:2" x14ac:dyDescent="0.25">
      <c r="A49" s="18"/>
      <c r="B49" s="18"/>
    </row>
    <row r="50" spans="1:2" x14ac:dyDescent="0.25">
      <c r="A50" s="18"/>
      <c r="B50" s="18"/>
    </row>
    <row r="51" spans="1:2" x14ac:dyDescent="0.25">
      <c r="A51" s="18"/>
      <c r="B51" s="18"/>
    </row>
    <row r="52" spans="1:2" x14ac:dyDescent="0.25">
      <c r="A52" s="18"/>
      <c r="B52" s="18"/>
    </row>
    <row r="53" spans="1:2" x14ac:dyDescent="0.25">
      <c r="A53" s="18"/>
      <c r="B53" s="18"/>
    </row>
    <row r="54" spans="1:2" x14ac:dyDescent="0.25">
      <c r="A54" s="18"/>
      <c r="B54" s="18"/>
    </row>
    <row r="55" spans="1:2" x14ac:dyDescent="0.25">
      <c r="A55" s="18"/>
      <c r="B55" s="18"/>
    </row>
    <row r="56" spans="1:2" x14ac:dyDescent="0.25">
      <c r="A56" s="18"/>
      <c r="B56" s="18"/>
    </row>
    <row r="57" spans="1:2" x14ac:dyDescent="0.25">
      <c r="A57" s="18"/>
      <c r="B57" s="18"/>
    </row>
    <row r="58" spans="1:2" x14ac:dyDescent="0.25">
      <c r="A58" s="18"/>
      <c r="B58" s="18"/>
    </row>
    <row r="59" spans="1:2" x14ac:dyDescent="0.25">
      <c r="A59" s="18"/>
      <c r="B59" s="18"/>
    </row>
    <row r="60" spans="1:2" x14ac:dyDescent="0.25">
      <c r="A60" s="18"/>
      <c r="B60" s="18"/>
    </row>
    <row r="61" spans="1:2" x14ac:dyDescent="0.25">
      <c r="A61" s="18"/>
      <c r="B61" s="18"/>
    </row>
    <row r="62" spans="1:2" x14ac:dyDescent="0.25">
      <c r="A62" s="18"/>
      <c r="B62" s="18"/>
    </row>
    <row r="63" spans="1:2" x14ac:dyDescent="0.25">
      <c r="A63" s="18"/>
      <c r="B63" s="18"/>
    </row>
    <row r="64" spans="1:2" x14ac:dyDescent="0.25">
      <c r="A64" s="18"/>
      <c r="B64" s="18"/>
    </row>
    <row r="65" spans="1:2" x14ac:dyDescent="0.25">
      <c r="A65" s="18"/>
      <c r="B65" s="18"/>
    </row>
    <row r="66" spans="1:2" x14ac:dyDescent="0.25">
      <c r="A66" s="18"/>
      <c r="B66" s="18"/>
    </row>
    <row r="67" spans="1:2" x14ac:dyDescent="0.25">
      <c r="A67" s="18"/>
      <c r="B67" s="18"/>
    </row>
    <row r="68" spans="1:2" x14ac:dyDescent="0.25">
      <c r="A68" s="18"/>
      <c r="B68" s="18"/>
    </row>
    <row r="69" spans="1:2" x14ac:dyDescent="0.25">
      <c r="A69" s="18"/>
      <c r="B69" s="18"/>
    </row>
    <row r="70" spans="1:2" x14ac:dyDescent="0.25">
      <c r="A70" s="18"/>
      <c r="B70" s="18"/>
    </row>
    <row r="71" spans="1:2" x14ac:dyDescent="0.25">
      <c r="A71" s="18"/>
      <c r="B71" s="18"/>
    </row>
    <row r="72" spans="1:2" x14ac:dyDescent="0.25">
      <c r="A72" s="18"/>
      <c r="B72" s="18"/>
    </row>
    <row r="73" spans="1:2" x14ac:dyDescent="0.25">
      <c r="A73" s="18"/>
      <c r="B73" s="18"/>
    </row>
    <row r="74" spans="1:2" x14ac:dyDescent="0.25">
      <c r="A74" s="18"/>
      <c r="B74" s="18"/>
    </row>
    <row r="75" spans="1:2" x14ac:dyDescent="0.25">
      <c r="A75" s="18"/>
      <c r="B75" s="18"/>
    </row>
    <row r="76" spans="1:2" x14ac:dyDescent="0.25">
      <c r="A76" s="18"/>
      <c r="B76" s="18"/>
    </row>
    <row r="77" spans="1:2" x14ac:dyDescent="0.25">
      <c r="A77" s="18"/>
      <c r="B77" s="18"/>
    </row>
    <row r="78" spans="1:2" x14ac:dyDescent="0.25">
      <c r="A78" s="18"/>
      <c r="B78" s="18"/>
    </row>
    <row r="79" spans="1:2" x14ac:dyDescent="0.25">
      <c r="A79" s="18"/>
      <c r="B79" s="18"/>
    </row>
    <row r="80" spans="1:2" x14ac:dyDescent="0.25">
      <c r="A80" s="18"/>
      <c r="B80" s="18"/>
    </row>
    <row r="81" spans="1:2" x14ac:dyDescent="0.25">
      <c r="A81" s="18"/>
      <c r="B81" s="18"/>
    </row>
    <row r="82" spans="1:2" x14ac:dyDescent="0.25">
      <c r="A82" s="18"/>
      <c r="B82" s="18"/>
    </row>
    <row r="83" spans="1:2" x14ac:dyDescent="0.25">
      <c r="A83" s="18"/>
      <c r="B83" s="18"/>
    </row>
    <row r="84" spans="1:2" x14ac:dyDescent="0.25">
      <c r="A84" s="18"/>
      <c r="B84" s="18"/>
    </row>
    <row r="85" spans="1:2" x14ac:dyDescent="0.25">
      <c r="A85" s="18"/>
      <c r="B85" s="18"/>
    </row>
    <row r="86" spans="1:2" x14ac:dyDescent="0.25">
      <c r="A86" s="18"/>
      <c r="B86" s="18"/>
    </row>
    <row r="87" spans="1:2" x14ac:dyDescent="0.25">
      <c r="A87" s="18"/>
      <c r="B87" s="18"/>
    </row>
    <row r="88" spans="1:2" x14ac:dyDescent="0.25">
      <c r="A88" s="18"/>
      <c r="B88" s="18"/>
    </row>
    <row r="89" spans="1:2" x14ac:dyDescent="0.25">
      <c r="A89" s="18"/>
      <c r="B89" s="18"/>
    </row>
    <row r="90" spans="1:2" x14ac:dyDescent="0.25">
      <c r="A90" s="18"/>
      <c r="B90" s="18"/>
    </row>
    <row r="91" spans="1:2" x14ac:dyDescent="0.25">
      <c r="A91" s="18"/>
      <c r="B91" s="18"/>
    </row>
    <row r="92" spans="1:2" x14ac:dyDescent="0.25">
      <c r="A92" s="18"/>
      <c r="B92" s="18"/>
    </row>
    <row r="93" spans="1:2" x14ac:dyDescent="0.25">
      <c r="A93" s="18"/>
      <c r="B93" s="18"/>
    </row>
    <row r="94" spans="1:2" x14ac:dyDescent="0.25">
      <c r="A94" s="18"/>
      <c r="B94" s="18"/>
    </row>
    <row r="95" spans="1:2" x14ac:dyDescent="0.25">
      <c r="A95" s="18"/>
      <c r="B95" s="18"/>
    </row>
    <row r="96" spans="1:2" x14ac:dyDescent="0.25">
      <c r="A96" s="18"/>
      <c r="B96" s="18"/>
    </row>
    <row r="97" spans="1:2" x14ac:dyDescent="0.25">
      <c r="A97" s="18"/>
      <c r="B97" s="18"/>
    </row>
    <row r="98" spans="1:2" x14ac:dyDescent="0.25">
      <c r="A98" s="18"/>
      <c r="B98" s="18"/>
    </row>
    <row r="99" spans="1:2" x14ac:dyDescent="0.25">
      <c r="A99" s="18"/>
      <c r="B99" s="18"/>
    </row>
    <row r="100" spans="1:2" x14ac:dyDescent="0.25">
      <c r="A100" s="18"/>
      <c r="B100" s="18"/>
    </row>
    <row r="101" spans="1:2" x14ac:dyDescent="0.25">
      <c r="A101" s="18"/>
      <c r="B101" s="18"/>
    </row>
    <row r="102" spans="1:2" x14ac:dyDescent="0.25">
      <c r="A102" s="18"/>
      <c r="B102" s="18"/>
    </row>
    <row r="103" spans="1:2" x14ac:dyDescent="0.25">
      <c r="A103" s="18"/>
      <c r="B103" s="18"/>
    </row>
    <row r="104" spans="1:2" x14ac:dyDescent="0.25">
      <c r="A104" s="18"/>
      <c r="B104" s="18"/>
    </row>
    <row r="105" spans="1:2" x14ac:dyDescent="0.25">
      <c r="A105" s="18"/>
      <c r="B105" s="18"/>
    </row>
    <row r="106" spans="1:2" x14ac:dyDescent="0.25">
      <c r="A106" s="18"/>
      <c r="B106" s="18"/>
    </row>
    <row r="107" spans="1:2" x14ac:dyDescent="0.25">
      <c r="A107" s="18"/>
      <c r="B107" s="18"/>
    </row>
    <row r="108" spans="1:2" x14ac:dyDescent="0.25">
      <c r="A108" s="18"/>
      <c r="B108" s="18"/>
    </row>
    <row r="109" spans="1:2" x14ac:dyDescent="0.25">
      <c r="A109" s="18"/>
      <c r="B109" s="18"/>
    </row>
    <row r="110" spans="1:2" x14ac:dyDescent="0.25">
      <c r="A110" s="18"/>
      <c r="B110" s="18"/>
    </row>
    <row r="111" spans="1:2" x14ac:dyDescent="0.25">
      <c r="A111" s="18"/>
      <c r="B111" s="18"/>
    </row>
    <row r="112" spans="1:2" x14ac:dyDescent="0.25">
      <c r="A112" s="18"/>
      <c r="B112" s="18"/>
    </row>
    <row r="113" spans="1:2" x14ac:dyDescent="0.25">
      <c r="A113" s="18"/>
      <c r="B113" s="18"/>
    </row>
    <row r="114" spans="1:2" x14ac:dyDescent="0.25">
      <c r="A114" s="18"/>
      <c r="B114" s="18"/>
    </row>
    <row r="115" spans="1:2" x14ac:dyDescent="0.25">
      <c r="A115" s="18"/>
      <c r="B115" s="18"/>
    </row>
    <row r="116" spans="1:2" x14ac:dyDescent="0.25">
      <c r="A116" s="18"/>
      <c r="B116" s="18"/>
    </row>
    <row r="117" spans="1:2" x14ac:dyDescent="0.25">
      <c r="A117" s="18"/>
      <c r="B117" s="18"/>
    </row>
    <row r="118" spans="1:2" x14ac:dyDescent="0.25">
      <c r="A118" s="18"/>
      <c r="B118" s="18"/>
    </row>
    <row r="119" spans="1:2" x14ac:dyDescent="0.25">
      <c r="A119" s="18"/>
      <c r="B119" s="18"/>
    </row>
    <row r="120" spans="1:2" x14ac:dyDescent="0.25">
      <c r="A120" s="18"/>
      <c r="B120" s="18"/>
    </row>
    <row r="121" spans="1:2" x14ac:dyDescent="0.25">
      <c r="A121" s="18"/>
      <c r="B121" s="18"/>
    </row>
    <row r="122" spans="1:2" x14ac:dyDescent="0.25">
      <c r="A122" s="18"/>
      <c r="B122" s="18"/>
    </row>
    <row r="123" spans="1:2" x14ac:dyDescent="0.25">
      <c r="A123" s="18"/>
      <c r="B123" s="18"/>
    </row>
    <row r="124" spans="1:2" x14ac:dyDescent="0.25">
      <c r="A124" s="18"/>
      <c r="B124" s="18"/>
    </row>
    <row r="125" spans="1:2" x14ac:dyDescent="0.25">
      <c r="A125" s="18"/>
      <c r="B125" s="18"/>
    </row>
  </sheetData>
  <sheetProtection selectLockedCells="1"/>
  <mergeCells count="12">
    <mergeCell ref="C13:E13"/>
    <mergeCell ref="G13:I13"/>
    <mergeCell ref="K13:M13"/>
    <mergeCell ref="O13:Q13"/>
    <mergeCell ref="C1:E1"/>
    <mergeCell ref="G1:I1"/>
    <mergeCell ref="K1:M1"/>
    <mergeCell ref="O1:Q1"/>
    <mergeCell ref="C7:E7"/>
    <mergeCell ref="G7:I7"/>
    <mergeCell ref="K7:M7"/>
    <mergeCell ref="O7:Q7"/>
  </mergeCells>
  <conditionalFormatting sqref="B45:B127">
    <cfRule type="duplicateValues" dxfId="8" priority="4"/>
  </conditionalFormatting>
  <conditionalFormatting sqref="C2:Q45">
    <cfRule type="containsText" dxfId="7" priority="6" operator="containsText" text="Süleyman Şah  And.L.">
      <formula>NOT(ISERROR(SEARCH("Süleyman Şah  And.L.",C2)))</formula>
    </cfRule>
    <cfRule type="containsText" dxfId="6" priority="7" operator="containsText" text="Cumhuriyet  And.L. ">
      <formula>NOT(ISERROR(SEARCH("Cumhuriyet  And.L. ",C2)))</formula>
    </cfRule>
    <cfRule type="containsText" dxfId="5" priority="8" operator="containsText" text="Şehit Murat Tuzsuz  M.TEK.AND.L">
      <formula>NOT(ISERROR(SEARCH("Şehit Murat Tuzsuz  M.TEK.AND.L",C2)))</formula>
    </cfRule>
    <cfRule type="containsText" dxfId="4" priority="9" operator="containsText" text="Sabiha Gökçen Tek.End.Msl  And.L. ">
      <formula>NOT(ISERROR(SEARCH("Sabiha Gökçen Tek.End.Msl  And.L. ",C2)))</formula>
    </cfRule>
  </conditionalFormatting>
  <conditionalFormatting sqref="C7:Q45">
    <cfRule type="cellIs" dxfId="3" priority="5" operator="between">
      <formula>41</formula>
      <formula>44</formula>
    </cfRule>
  </conditionalFormatting>
  <conditionalFormatting sqref="D5:E5">
    <cfRule type="cellIs" dxfId="2" priority="1" operator="between">
      <formula>41</formula>
      <formula>44</formula>
    </cfRule>
  </conditionalFormatting>
  <conditionalFormatting sqref="D6:Q6">
    <cfRule type="cellIs" dxfId="1" priority="3" operator="between">
      <formula>41</formula>
      <formula>44</formula>
    </cfRule>
  </conditionalFormatting>
  <conditionalFormatting sqref="H5:Q5">
    <cfRule type="cellIs" dxfId="0" priority="2" operator="between">
      <formula>41</formula>
      <formula>44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1</vt:i4>
      </vt:variant>
    </vt:vector>
  </HeadingPairs>
  <TitlesOfParts>
    <vt:vector size="6" baseType="lpstr">
      <vt:lpstr>KAYIT</vt:lpstr>
      <vt:lpstr>GENÇ A KIZ</vt:lpstr>
      <vt:lpstr>Sayfa3</vt:lpstr>
      <vt:lpstr>Sayfa1</vt:lpstr>
      <vt:lpstr>Sayfa2</vt:lpstr>
      <vt:lpstr>'GENÇ A KIZ'!Yazdırma_Alanı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ATLETİZM İL TEM</dc:creator>
  <cp:lastModifiedBy>Yasin TÜRK</cp:lastModifiedBy>
  <cp:lastPrinted>2026-10-15T11:38:30Z</cp:lastPrinted>
  <dcterms:created xsi:type="dcterms:W3CDTF">2019-11-23T16:39:05Z</dcterms:created>
  <dcterms:modified xsi:type="dcterms:W3CDTF">2026-10-16T05:59:10Z</dcterms:modified>
</cp:coreProperties>
</file>